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eprgov-my.sharepoint.com/personal/siarezcg_de_pr_gov/Documents/"/>
    </mc:Choice>
  </mc:AlternateContent>
  <xr:revisionPtr revIDLastSave="0" documentId="8_{3511DD63-2704-4F79-BC21-E87FBFFC13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CTUBRE" sheetId="1" r:id="rId1"/>
    <sheet name="NOVIEMBRE" sheetId="2" r:id="rId2"/>
    <sheet name="DICIEMBRE" sheetId="3" r:id="rId3"/>
    <sheet name="ENERO" sheetId="4" r:id="rId4"/>
    <sheet name="FEBRERO" sheetId="5" r:id="rId5"/>
    <sheet name="MARZO" sheetId="6" r:id="rId6"/>
    <sheet name="ABRIL" sheetId="7" r:id="rId7"/>
    <sheet name="MAYO" sheetId="8" r:id="rId8"/>
    <sheet name="JUNIO" sheetId="9" r:id="rId9"/>
    <sheet name="JULIO" sheetId="10" r:id="rId10"/>
    <sheet name="AGOSTO" sheetId="11" r:id="rId11"/>
    <sheet name="SEPTIEMBRE" sheetId="12" r:id="rId12"/>
    <sheet name="RESUMEN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2" l="1"/>
  <c r="A3" i="11"/>
  <c r="A3" i="10"/>
  <c r="A3" i="9"/>
  <c r="A3" i="8"/>
  <c r="A3" i="7"/>
  <c r="A3" i="6"/>
  <c r="A3" i="5"/>
  <c r="A3" i="4"/>
  <c r="A3" i="3"/>
  <c r="A3" i="2"/>
  <c r="O3" i="12"/>
  <c r="E3" i="12"/>
  <c r="O3" i="11"/>
  <c r="E3" i="11"/>
  <c r="O3" i="10"/>
  <c r="E3" i="10"/>
  <c r="O3" i="9"/>
  <c r="E3" i="9"/>
  <c r="E3" i="8"/>
  <c r="O3" i="8"/>
  <c r="O3" i="7"/>
  <c r="E3" i="7"/>
  <c r="O3" i="6"/>
  <c r="E3" i="6"/>
  <c r="E3" i="5"/>
  <c r="O3" i="5"/>
  <c r="O3" i="4"/>
  <c r="E3" i="4"/>
  <c r="O3" i="3"/>
  <c r="E3" i="3"/>
  <c r="O3" i="2"/>
  <c r="E3" i="2"/>
  <c r="C4" i="14"/>
  <c r="C3" i="14"/>
  <c r="E5" i="14"/>
  <c r="M63" i="12" l="1"/>
  <c r="E20" i="14" s="1"/>
  <c r="D63" i="12"/>
  <c r="C20" i="14" s="1"/>
  <c r="N62" i="12"/>
  <c r="O62" i="12" s="1"/>
  <c r="N61" i="12"/>
  <c r="O61" i="12" s="1"/>
  <c r="N60" i="12"/>
  <c r="O60" i="12" s="1"/>
  <c r="N59" i="12"/>
  <c r="O59" i="12" s="1"/>
  <c r="N58" i="12"/>
  <c r="O58" i="12" s="1"/>
  <c r="O57" i="12"/>
  <c r="N57" i="12"/>
  <c r="N56" i="12"/>
  <c r="O56" i="12" s="1"/>
  <c r="O55" i="12"/>
  <c r="N55" i="12"/>
  <c r="O54" i="12"/>
  <c r="N54" i="12"/>
  <c r="N53" i="12"/>
  <c r="O53" i="12" s="1"/>
  <c r="N52" i="12"/>
  <c r="O52" i="12" s="1"/>
  <c r="O51" i="12"/>
  <c r="N51" i="12"/>
  <c r="N50" i="12"/>
  <c r="O50" i="12" s="1"/>
  <c r="N49" i="12"/>
  <c r="O49" i="12" s="1"/>
  <c r="N48" i="12"/>
  <c r="O48" i="12" s="1"/>
  <c r="N47" i="12"/>
  <c r="O47" i="12" s="1"/>
  <c r="O46" i="12"/>
  <c r="N46" i="12"/>
  <c r="O45" i="12"/>
  <c r="N45" i="12"/>
  <c r="N44" i="12"/>
  <c r="O44" i="12" s="1"/>
  <c r="O43" i="12"/>
  <c r="N43" i="12"/>
  <c r="O42" i="12"/>
  <c r="N42" i="12"/>
  <c r="N41" i="12"/>
  <c r="O41" i="12" s="1"/>
  <c r="N40" i="12"/>
  <c r="O40" i="12" s="1"/>
  <c r="N39" i="12"/>
  <c r="O39" i="12" s="1"/>
  <c r="N38" i="12"/>
  <c r="O38" i="12" s="1"/>
  <c r="O37" i="12"/>
  <c r="N37" i="12"/>
  <c r="N36" i="12"/>
  <c r="O36" i="12" s="1"/>
  <c r="O35" i="12"/>
  <c r="N35" i="12"/>
  <c r="O34" i="12"/>
  <c r="N34" i="12"/>
  <c r="O33" i="12"/>
  <c r="N33" i="12"/>
  <c r="N32" i="12"/>
  <c r="O32" i="12" s="1"/>
  <c r="O31" i="12"/>
  <c r="N31" i="12"/>
  <c r="N30" i="12"/>
  <c r="O30" i="12" s="1"/>
  <c r="N29" i="12"/>
  <c r="O29" i="12" s="1"/>
  <c r="N28" i="12"/>
  <c r="O28" i="12" s="1"/>
  <c r="N27" i="12"/>
  <c r="O27" i="12" s="1"/>
  <c r="O26" i="12"/>
  <c r="N26" i="12"/>
  <c r="O25" i="12"/>
  <c r="N25" i="12"/>
  <c r="N24" i="12"/>
  <c r="O24" i="12" s="1"/>
  <c r="O23" i="12"/>
  <c r="N23" i="12"/>
  <c r="O22" i="12"/>
  <c r="N22" i="12"/>
  <c r="N21" i="12"/>
  <c r="O21" i="12" s="1"/>
  <c r="N20" i="12"/>
  <c r="O20" i="12" s="1"/>
  <c r="O19" i="12"/>
  <c r="N19" i="12"/>
  <c r="N18" i="12"/>
  <c r="O18" i="12" s="1"/>
  <c r="O17" i="12"/>
  <c r="N17" i="12"/>
  <c r="N16" i="12"/>
  <c r="O16" i="12" s="1"/>
  <c r="N15" i="12"/>
  <c r="O15" i="12" s="1"/>
  <c r="O14" i="12"/>
  <c r="N14" i="12"/>
  <c r="O13" i="12"/>
  <c r="N13" i="12"/>
  <c r="N12" i="12"/>
  <c r="O12" i="12" s="1"/>
  <c r="O11" i="12"/>
  <c r="N11" i="12"/>
  <c r="M63" i="11"/>
  <c r="E19" i="14" s="1"/>
  <c r="D63" i="11"/>
  <c r="C19" i="14" s="1"/>
  <c r="N62" i="11"/>
  <c r="O62" i="11" s="1"/>
  <c r="O61" i="11"/>
  <c r="N61" i="11"/>
  <c r="N60" i="11"/>
  <c r="O60" i="11" s="1"/>
  <c r="N59" i="11"/>
  <c r="O59" i="11" s="1"/>
  <c r="N58" i="11"/>
  <c r="O58" i="11" s="1"/>
  <c r="O57" i="11"/>
  <c r="N57" i="11"/>
  <c r="O56" i="11"/>
  <c r="N56" i="11"/>
  <c r="N55" i="11"/>
  <c r="O55" i="11" s="1"/>
  <c r="N54" i="11"/>
  <c r="O54" i="11" s="1"/>
  <c r="N53" i="11"/>
  <c r="O53" i="11" s="1"/>
  <c r="O52" i="11"/>
  <c r="N52" i="11"/>
  <c r="N51" i="11"/>
  <c r="O51" i="11" s="1"/>
  <c r="N50" i="11"/>
  <c r="O50" i="11" s="1"/>
  <c r="N49" i="11"/>
  <c r="O49" i="11" s="1"/>
  <c r="N48" i="11"/>
  <c r="O48" i="11" s="1"/>
  <c r="N47" i="11"/>
  <c r="O47" i="11" s="1"/>
  <c r="N46" i="11"/>
  <c r="O46" i="11" s="1"/>
  <c r="O45" i="11"/>
  <c r="N45" i="11"/>
  <c r="N44" i="11"/>
  <c r="O44" i="11" s="1"/>
  <c r="N43" i="11"/>
  <c r="O43" i="11" s="1"/>
  <c r="N42" i="11"/>
  <c r="O42" i="11" s="1"/>
  <c r="O41" i="11"/>
  <c r="N41" i="11"/>
  <c r="O40" i="11"/>
  <c r="N40" i="11"/>
  <c r="N39" i="11"/>
  <c r="O39" i="11" s="1"/>
  <c r="N38" i="11"/>
  <c r="O38" i="11" s="1"/>
  <c r="N37" i="11"/>
  <c r="O37" i="11" s="1"/>
  <c r="O36" i="11"/>
  <c r="N36" i="11"/>
  <c r="N35" i="11"/>
  <c r="O35" i="11" s="1"/>
  <c r="N34" i="11"/>
  <c r="O34" i="11" s="1"/>
  <c r="N33" i="11"/>
  <c r="O33" i="11" s="1"/>
  <c r="N32" i="11"/>
  <c r="O32" i="11" s="1"/>
  <c r="N31" i="11"/>
  <c r="O31" i="11" s="1"/>
  <c r="N30" i="11"/>
  <c r="O30" i="11" s="1"/>
  <c r="O29" i="11"/>
  <c r="N29" i="11"/>
  <c r="N28" i="11"/>
  <c r="O28" i="11" s="1"/>
  <c r="N27" i="11"/>
  <c r="O27" i="11" s="1"/>
  <c r="N26" i="11"/>
  <c r="O26" i="11" s="1"/>
  <c r="O25" i="11"/>
  <c r="N25" i="11"/>
  <c r="O24" i="11"/>
  <c r="N24" i="11"/>
  <c r="N23" i="11"/>
  <c r="O23" i="11" s="1"/>
  <c r="N22" i="11"/>
  <c r="O22" i="11" s="1"/>
  <c r="N21" i="11"/>
  <c r="O21" i="11" s="1"/>
  <c r="O20" i="11"/>
  <c r="N20" i="11"/>
  <c r="N19" i="11"/>
  <c r="O19" i="11" s="1"/>
  <c r="N18" i="11"/>
  <c r="O18" i="11" s="1"/>
  <c r="N17" i="11"/>
  <c r="O17" i="11" s="1"/>
  <c r="N16" i="11"/>
  <c r="O16" i="11" s="1"/>
  <c r="N15" i="11"/>
  <c r="O15" i="11" s="1"/>
  <c r="N14" i="11"/>
  <c r="O14" i="11" s="1"/>
  <c r="O13" i="11"/>
  <c r="N13" i="11"/>
  <c r="N12" i="11"/>
  <c r="O12" i="11" s="1"/>
  <c r="N11" i="11"/>
  <c r="O11" i="11" s="1"/>
  <c r="N63" i="11"/>
  <c r="G19" i="14" s="1"/>
  <c r="M63" i="10"/>
  <c r="E18" i="14" s="1"/>
  <c r="D63" i="10"/>
  <c r="C18" i="14" s="1"/>
  <c r="N62" i="10"/>
  <c r="O62" i="10" s="1"/>
  <c r="O61" i="10"/>
  <c r="N61" i="10"/>
  <c r="N60" i="10"/>
  <c r="O60" i="10" s="1"/>
  <c r="N59" i="10"/>
  <c r="O59" i="10" s="1"/>
  <c r="N58" i="10"/>
  <c r="O58" i="10" s="1"/>
  <c r="O57" i="10"/>
  <c r="N57" i="10"/>
  <c r="N56" i="10"/>
  <c r="O56" i="10" s="1"/>
  <c r="N55" i="10"/>
  <c r="O55" i="10" s="1"/>
  <c r="N54" i="10"/>
  <c r="O54" i="10" s="1"/>
  <c r="O53" i="10"/>
  <c r="N53" i="10"/>
  <c r="N52" i="10"/>
  <c r="O52" i="10" s="1"/>
  <c r="O51" i="10"/>
  <c r="N51" i="10"/>
  <c r="N50" i="10"/>
  <c r="O50" i="10" s="1"/>
  <c r="O49" i="10"/>
  <c r="N49" i="10"/>
  <c r="N48" i="10"/>
  <c r="O48" i="10" s="1"/>
  <c r="O47" i="10"/>
  <c r="N47" i="10"/>
  <c r="N46" i="10"/>
  <c r="O46" i="10" s="1"/>
  <c r="O45" i="10"/>
  <c r="N45" i="10"/>
  <c r="N44" i="10"/>
  <c r="O44" i="10" s="1"/>
  <c r="N43" i="10"/>
  <c r="O43" i="10" s="1"/>
  <c r="N42" i="10"/>
  <c r="O42" i="10" s="1"/>
  <c r="O41" i="10"/>
  <c r="N41" i="10"/>
  <c r="N40" i="10"/>
  <c r="O40" i="10" s="1"/>
  <c r="N39" i="10"/>
  <c r="O39" i="10" s="1"/>
  <c r="N38" i="10"/>
  <c r="O38" i="10" s="1"/>
  <c r="O37" i="10"/>
  <c r="N37" i="10"/>
  <c r="N36" i="10"/>
  <c r="O36" i="10" s="1"/>
  <c r="O35" i="10"/>
  <c r="N35" i="10"/>
  <c r="N34" i="10"/>
  <c r="O34" i="10" s="1"/>
  <c r="O33" i="10"/>
  <c r="N33" i="10"/>
  <c r="N32" i="10"/>
  <c r="O32" i="10" s="1"/>
  <c r="O31" i="10"/>
  <c r="N31" i="10"/>
  <c r="N30" i="10"/>
  <c r="O30" i="10" s="1"/>
  <c r="O29" i="10"/>
  <c r="N29" i="10"/>
  <c r="N28" i="10"/>
  <c r="O28" i="10" s="1"/>
  <c r="N27" i="10"/>
  <c r="O27" i="10" s="1"/>
  <c r="N26" i="10"/>
  <c r="O26" i="10" s="1"/>
  <c r="O25" i="10"/>
  <c r="N25" i="10"/>
  <c r="N24" i="10"/>
  <c r="O24" i="10" s="1"/>
  <c r="N23" i="10"/>
  <c r="O23" i="10" s="1"/>
  <c r="N22" i="10"/>
  <c r="O22" i="10" s="1"/>
  <c r="O21" i="10"/>
  <c r="N21" i="10"/>
  <c r="N20" i="10"/>
  <c r="O20" i="10" s="1"/>
  <c r="O19" i="10"/>
  <c r="N19" i="10"/>
  <c r="N18" i="10"/>
  <c r="O18" i="10" s="1"/>
  <c r="O17" i="10"/>
  <c r="N17" i="10"/>
  <c r="N16" i="10"/>
  <c r="O16" i="10" s="1"/>
  <c r="O15" i="10"/>
  <c r="N15" i="10"/>
  <c r="N14" i="10"/>
  <c r="O14" i="10" s="1"/>
  <c r="O13" i="10"/>
  <c r="N13" i="10"/>
  <c r="N12" i="10"/>
  <c r="O12" i="10" s="1"/>
  <c r="N11" i="10"/>
  <c r="O11" i="10" s="1"/>
  <c r="N10" i="10"/>
  <c r="M63" i="9"/>
  <c r="E17" i="14" s="1"/>
  <c r="D63" i="9"/>
  <c r="N62" i="9"/>
  <c r="O62" i="9" s="1"/>
  <c r="N61" i="9"/>
  <c r="O61" i="9" s="1"/>
  <c r="N60" i="9"/>
  <c r="O60" i="9" s="1"/>
  <c r="N59" i="9"/>
  <c r="O59" i="9" s="1"/>
  <c r="N58" i="9"/>
  <c r="O58" i="9" s="1"/>
  <c r="N57" i="9"/>
  <c r="O57" i="9" s="1"/>
  <c r="N56" i="9"/>
  <c r="O56" i="9" s="1"/>
  <c r="N55" i="9"/>
  <c r="O55" i="9" s="1"/>
  <c r="N54" i="9"/>
  <c r="O54" i="9" s="1"/>
  <c r="N53" i="9"/>
  <c r="O53" i="9" s="1"/>
  <c r="N52" i="9"/>
  <c r="O52" i="9" s="1"/>
  <c r="N51" i="9"/>
  <c r="O51" i="9" s="1"/>
  <c r="N50" i="9"/>
  <c r="O50" i="9" s="1"/>
  <c r="N49" i="9"/>
  <c r="O49" i="9" s="1"/>
  <c r="N48" i="9"/>
  <c r="O48" i="9" s="1"/>
  <c r="N47" i="9"/>
  <c r="O47" i="9" s="1"/>
  <c r="N46" i="9"/>
  <c r="O46" i="9" s="1"/>
  <c r="N45" i="9"/>
  <c r="O45" i="9" s="1"/>
  <c r="N44" i="9"/>
  <c r="O44" i="9" s="1"/>
  <c r="N43" i="9"/>
  <c r="O43" i="9" s="1"/>
  <c r="N42" i="9"/>
  <c r="O42" i="9" s="1"/>
  <c r="N41" i="9"/>
  <c r="O41" i="9" s="1"/>
  <c r="N40" i="9"/>
  <c r="O40" i="9" s="1"/>
  <c r="N39" i="9"/>
  <c r="O39" i="9" s="1"/>
  <c r="N38" i="9"/>
  <c r="O38" i="9" s="1"/>
  <c r="N37" i="9"/>
  <c r="O37" i="9" s="1"/>
  <c r="N36" i="9"/>
  <c r="O36" i="9" s="1"/>
  <c r="N35" i="9"/>
  <c r="O35" i="9" s="1"/>
  <c r="N34" i="9"/>
  <c r="O34" i="9" s="1"/>
  <c r="N33" i="9"/>
  <c r="O33" i="9" s="1"/>
  <c r="N32" i="9"/>
  <c r="O32" i="9" s="1"/>
  <c r="N31" i="9"/>
  <c r="O31" i="9" s="1"/>
  <c r="N30" i="9"/>
  <c r="O30" i="9" s="1"/>
  <c r="N29" i="9"/>
  <c r="O29" i="9" s="1"/>
  <c r="N28" i="9"/>
  <c r="O28" i="9" s="1"/>
  <c r="N27" i="9"/>
  <c r="O27" i="9" s="1"/>
  <c r="N26" i="9"/>
  <c r="O26" i="9" s="1"/>
  <c r="N25" i="9"/>
  <c r="O25" i="9" s="1"/>
  <c r="N24" i="9"/>
  <c r="O24" i="9" s="1"/>
  <c r="N23" i="9"/>
  <c r="O23" i="9" s="1"/>
  <c r="N22" i="9"/>
  <c r="O22" i="9" s="1"/>
  <c r="N21" i="9"/>
  <c r="O21" i="9" s="1"/>
  <c r="N20" i="9"/>
  <c r="O20" i="9" s="1"/>
  <c r="N19" i="9"/>
  <c r="O19" i="9" s="1"/>
  <c r="N18" i="9"/>
  <c r="O18" i="9" s="1"/>
  <c r="N17" i="9"/>
  <c r="O17" i="9" s="1"/>
  <c r="N16" i="9"/>
  <c r="O16" i="9" s="1"/>
  <c r="N15" i="9"/>
  <c r="O15" i="9" s="1"/>
  <c r="N14" i="9"/>
  <c r="O14" i="9" s="1"/>
  <c r="N13" i="9"/>
  <c r="O13" i="9" s="1"/>
  <c r="N12" i="9"/>
  <c r="O12" i="9" s="1"/>
  <c r="N11" i="9"/>
  <c r="O11" i="9" s="1"/>
  <c r="M63" i="8"/>
  <c r="E16" i="14" s="1"/>
  <c r="D63" i="8"/>
  <c r="C16" i="14" s="1"/>
  <c r="N62" i="8"/>
  <c r="O62" i="8" s="1"/>
  <c r="O61" i="8"/>
  <c r="N61" i="8"/>
  <c r="N60" i="8"/>
  <c r="O60" i="8" s="1"/>
  <c r="O59" i="8"/>
  <c r="N59" i="8"/>
  <c r="N58" i="8"/>
  <c r="O58" i="8" s="1"/>
  <c r="O57" i="8"/>
  <c r="N57" i="8"/>
  <c r="N56" i="8"/>
  <c r="O56" i="8" s="1"/>
  <c r="N55" i="8"/>
  <c r="O55" i="8" s="1"/>
  <c r="N54" i="8"/>
  <c r="O54" i="8" s="1"/>
  <c r="N53" i="8"/>
  <c r="O53" i="8" s="1"/>
  <c r="N52" i="8"/>
  <c r="O52" i="8" s="1"/>
  <c r="O51" i="8"/>
  <c r="N51" i="8"/>
  <c r="N50" i="8"/>
  <c r="O50" i="8" s="1"/>
  <c r="N49" i="8"/>
  <c r="O49" i="8" s="1"/>
  <c r="N48" i="8"/>
  <c r="O48" i="8" s="1"/>
  <c r="O47" i="8"/>
  <c r="N47" i="8"/>
  <c r="N46" i="8"/>
  <c r="O46" i="8" s="1"/>
  <c r="N45" i="8"/>
  <c r="O45" i="8" s="1"/>
  <c r="N44" i="8"/>
  <c r="O44" i="8" s="1"/>
  <c r="N43" i="8"/>
  <c r="O43" i="8" s="1"/>
  <c r="N42" i="8"/>
  <c r="O42" i="8" s="1"/>
  <c r="N41" i="8"/>
  <c r="O41" i="8" s="1"/>
  <c r="N40" i="8"/>
  <c r="O40" i="8" s="1"/>
  <c r="O39" i="8"/>
  <c r="N39" i="8"/>
  <c r="N38" i="8"/>
  <c r="O38" i="8" s="1"/>
  <c r="N37" i="8"/>
  <c r="O37" i="8" s="1"/>
  <c r="N36" i="8"/>
  <c r="O36" i="8" s="1"/>
  <c r="N35" i="8"/>
  <c r="O35" i="8" s="1"/>
  <c r="N34" i="8"/>
  <c r="O34" i="8" s="1"/>
  <c r="N33" i="8"/>
  <c r="O33" i="8" s="1"/>
  <c r="N32" i="8"/>
  <c r="O32" i="8" s="1"/>
  <c r="O31" i="8"/>
  <c r="N31" i="8"/>
  <c r="N30" i="8"/>
  <c r="O30" i="8" s="1"/>
  <c r="N29" i="8"/>
  <c r="O29" i="8" s="1"/>
  <c r="N28" i="8"/>
  <c r="O28" i="8" s="1"/>
  <c r="O27" i="8"/>
  <c r="N27" i="8"/>
  <c r="N26" i="8"/>
  <c r="O26" i="8" s="1"/>
  <c r="N25" i="8"/>
  <c r="O25" i="8" s="1"/>
  <c r="N24" i="8"/>
  <c r="O24" i="8" s="1"/>
  <c r="O23" i="8"/>
  <c r="N23" i="8"/>
  <c r="N22" i="8"/>
  <c r="O22" i="8" s="1"/>
  <c r="N21" i="8"/>
  <c r="O21" i="8" s="1"/>
  <c r="N20" i="8"/>
  <c r="O20" i="8" s="1"/>
  <c r="O19" i="8"/>
  <c r="N19" i="8"/>
  <c r="N18" i="8"/>
  <c r="O18" i="8" s="1"/>
  <c r="N17" i="8"/>
  <c r="O17" i="8" s="1"/>
  <c r="N16" i="8"/>
  <c r="O16" i="8" s="1"/>
  <c r="O15" i="8"/>
  <c r="N15" i="8"/>
  <c r="N14" i="8"/>
  <c r="O14" i="8" s="1"/>
  <c r="N13" i="8"/>
  <c r="O13" i="8" s="1"/>
  <c r="N12" i="8"/>
  <c r="O12" i="8" s="1"/>
  <c r="N11" i="8"/>
  <c r="O11" i="8" s="1"/>
  <c r="M63" i="7"/>
  <c r="E15" i="14" s="1"/>
  <c r="D63" i="7"/>
  <c r="N62" i="7"/>
  <c r="O62" i="7" s="1"/>
  <c r="N61" i="7"/>
  <c r="O61" i="7" s="1"/>
  <c r="N60" i="7"/>
  <c r="O60" i="7" s="1"/>
  <c r="N59" i="7"/>
  <c r="O59" i="7" s="1"/>
  <c r="N58" i="7"/>
  <c r="O58" i="7" s="1"/>
  <c r="O57" i="7"/>
  <c r="N57" i="7"/>
  <c r="N56" i="7"/>
  <c r="O56" i="7" s="1"/>
  <c r="N55" i="7"/>
  <c r="O55" i="7" s="1"/>
  <c r="N54" i="7"/>
  <c r="O54" i="7" s="1"/>
  <c r="N53" i="7"/>
  <c r="O53" i="7" s="1"/>
  <c r="N52" i="7"/>
  <c r="O52" i="7" s="1"/>
  <c r="N51" i="7"/>
  <c r="O51" i="7" s="1"/>
  <c r="N50" i="7"/>
  <c r="O50" i="7" s="1"/>
  <c r="O49" i="7"/>
  <c r="N49" i="7"/>
  <c r="N48" i="7"/>
  <c r="O48" i="7" s="1"/>
  <c r="N47" i="7"/>
  <c r="O47" i="7" s="1"/>
  <c r="N46" i="7"/>
  <c r="O46" i="7" s="1"/>
  <c r="N45" i="7"/>
  <c r="O45" i="7" s="1"/>
  <c r="N44" i="7"/>
  <c r="O44" i="7" s="1"/>
  <c r="N43" i="7"/>
  <c r="O43" i="7" s="1"/>
  <c r="N42" i="7"/>
  <c r="O42" i="7" s="1"/>
  <c r="N41" i="7"/>
  <c r="O41" i="7" s="1"/>
  <c r="N40" i="7"/>
  <c r="O40" i="7" s="1"/>
  <c r="N39" i="7"/>
  <c r="O39" i="7" s="1"/>
  <c r="N38" i="7"/>
  <c r="O38" i="7" s="1"/>
  <c r="O37" i="7"/>
  <c r="N37" i="7"/>
  <c r="N36" i="7"/>
  <c r="O36" i="7" s="1"/>
  <c r="N35" i="7"/>
  <c r="O35" i="7" s="1"/>
  <c r="N34" i="7"/>
  <c r="O34" i="7" s="1"/>
  <c r="O33" i="7"/>
  <c r="N33" i="7"/>
  <c r="N32" i="7"/>
  <c r="O32" i="7" s="1"/>
  <c r="N31" i="7"/>
  <c r="O31" i="7" s="1"/>
  <c r="N30" i="7"/>
  <c r="O30" i="7" s="1"/>
  <c r="N29" i="7"/>
  <c r="O29" i="7" s="1"/>
  <c r="N28" i="7"/>
  <c r="O28" i="7" s="1"/>
  <c r="N27" i="7"/>
  <c r="O27" i="7" s="1"/>
  <c r="N26" i="7"/>
  <c r="O26" i="7" s="1"/>
  <c r="O25" i="7"/>
  <c r="N25" i="7"/>
  <c r="N24" i="7"/>
  <c r="O24" i="7" s="1"/>
  <c r="N23" i="7"/>
  <c r="O23" i="7" s="1"/>
  <c r="N22" i="7"/>
  <c r="O22" i="7" s="1"/>
  <c r="N21" i="7"/>
  <c r="O21" i="7" s="1"/>
  <c r="N20" i="7"/>
  <c r="O20" i="7" s="1"/>
  <c r="N19" i="7"/>
  <c r="O19" i="7" s="1"/>
  <c r="N18" i="7"/>
  <c r="O18" i="7" s="1"/>
  <c r="N17" i="7"/>
  <c r="O17" i="7" s="1"/>
  <c r="N16" i="7"/>
  <c r="O16" i="7" s="1"/>
  <c r="N15" i="7"/>
  <c r="O15" i="7" s="1"/>
  <c r="N14" i="7"/>
  <c r="O14" i="7" s="1"/>
  <c r="N13" i="7"/>
  <c r="O13" i="7" s="1"/>
  <c r="N12" i="7"/>
  <c r="O12" i="7" s="1"/>
  <c r="N11" i="7"/>
  <c r="O11" i="7" s="1"/>
  <c r="M63" i="6"/>
  <c r="E14" i="14" s="1"/>
  <c r="D63" i="6"/>
  <c r="C14" i="14" s="1"/>
  <c r="O62" i="6"/>
  <c r="N62" i="6"/>
  <c r="N61" i="6"/>
  <c r="O61" i="6" s="1"/>
  <c r="O60" i="6"/>
  <c r="N60" i="6"/>
  <c r="N59" i="6"/>
  <c r="O59" i="6" s="1"/>
  <c r="N58" i="6"/>
  <c r="O58" i="6" s="1"/>
  <c r="N57" i="6"/>
  <c r="O57" i="6" s="1"/>
  <c r="N56" i="6"/>
  <c r="O56" i="6" s="1"/>
  <c r="N55" i="6"/>
  <c r="O55" i="6" s="1"/>
  <c r="N54" i="6"/>
  <c r="O54" i="6" s="1"/>
  <c r="N53" i="6"/>
  <c r="O53" i="6" s="1"/>
  <c r="O52" i="6"/>
  <c r="N52" i="6"/>
  <c r="N51" i="6"/>
  <c r="O51" i="6" s="1"/>
  <c r="O50" i="6"/>
  <c r="N50" i="6"/>
  <c r="N49" i="6"/>
  <c r="O49" i="6" s="1"/>
  <c r="N48" i="6"/>
  <c r="O48" i="6" s="1"/>
  <c r="N47" i="6"/>
  <c r="O47" i="6" s="1"/>
  <c r="N46" i="6"/>
  <c r="O46" i="6" s="1"/>
  <c r="N45" i="6"/>
  <c r="O45" i="6" s="1"/>
  <c r="O44" i="6"/>
  <c r="N44" i="6"/>
  <c r="N43" i="6"/>
  <c r="O43" i="6" s="1"/>
  <c r="N42" i="6"/>
  <c r="O42" i="6" s="1"/>
  <c r="N41" i="6"/>
  <c r="O41" i="6" s="1"/>
  <c r="N40" i="6"/>
  <c r="O40" i="6" s="1"/>
  <c r="N39" i="6"/>
  <c r="O39" i="6" s="1"/>
  <c r="N38" i="6"/>
  <c r="O38" i="6" s="1"/>
  <c r="N37" i="6"/>
  <c r="O37" i="6" s="1"/>
  <c r="O36" i="6"/>
  <c r="N36" i="6"/>
  <c r="N35" i="6"/>
  <c r="O35" i="6" s="1"/>
  <c r="O34" i="6"/>
  <c r="N34" i="6"/>
  <c r="N33" i="6"/>
  <c r="O33" i="6" s="1"/>
  <c r="N32" i="6"/>
  <c r="O32" i="6" s="1"/>
  <c r="N31" i="6"/>
  <c r="O31" i="6" s="1"/>
  <c r="O30" i="6"/>
  <c r="N30" i="6"/>
  <c r="N29" i="6"/>
  <c r="O29" i="6" s="1"/>
  <c r="O28" i="6"/>
  <c r="N28" i="6"/>
  <c r="N27" i="6"/>
  <c r="O27" i="6" s="1"/>
  <c r="N26" i="6"/>
  <c r="O26" i="6" s="1"/>
  <c r="N25" i="6"/>
  <c r="O25" i="6" s="1"/>
  <c r="N24" i="6"/>
  <c r="O24" i="6" s="1"/>
  <c r="N23" i="6"/>
  <c r="O23" i="6" s="1"/>
  <c r="N22" i="6"/>
  <c r="O22" i="6" s="1"/>
  <c r="N21" i="6"/>
  <c r="O21" i="6" s="1"/>
  <c r="O20" i="6"/>
  <c r="N20" i="6"/>
  <c r="N19" i="6"/>
  <c r="O19" i="6" s="1"/>
  <c r="O18" i="6"/>
  <c r="N18" i="6"/>
  <c r="N17" i="6"/>
  <c r="O17" i="6" s="1"/>
  <c r="N16" i="6"/>
  <c r="O16" i="6" s="1"/>
  <c r="N15" i="6"/>
  <c r="O15" i="6" s="1"/>
  <c r="O14" i="6"/>
  <c r="N14" i="6"/>
  <c r="N13" i="6"/>
  <c r="O13" i="6" s="1"/>
  <c r="O12" i="6"/>
  <c r="N12" i="6"/>
  <c r="N11" i="6"/>
  <c r="O11" i="6" s="1"/>
  <c r="M63" i="5"/>
  <c r="E13" i="14" s="1"/>
  <c r="D63" i="5"/>
  <c r="C13" i="14" s="1"/>
  <c r="N62" i="5"/>
  <c r="O62" i="5" s="1"/>
  <c r="N61" i="5"/>
  <c r="O61" i="5" s="1"/>
  <c r="N60" i="5"/>
  <c r="O60" i="5" s="1"/>
  <c r="N59" i="5"/>
  <c r="O59" i="5" s="1"/>
  <c r="N58" i="5"/>
  <c r="O58" i="5" s="1"/>
  <c r="N57" i="5"/>
  <c r="O57" i="5" s="1"/>
  <c r="N56" i="5"/>
  <c r="O56" i="5" s="1"/>
  <c r="N55" i="5"/>
  <c r="O55" i="5" s="1"/>
  <c r="N54" i="5"/>
  <c r="O54" i="5" s="1"/>
  <c r="N53" i="5"/>
  <c r="O53" i="5" s="1"/>
  <c r="N52" i="5"/>
  <c r="O52" i="5" s="1"/>
  <c r="N51" i="5"/>
  <c r="O51" i="5" s="1"/>
  <c r="N50" i="5"/>
  <c r="O50" i="5" s="1"/>
  <c r="N49" i="5"/>
  <c r="O49" i="5" s="1"/>
  <c r="N48" i="5"/>
  <c r="O48" i="5" s="1"/>
  <c r="O47" i="5"/>
  <c r="N47" i="5"/>
  <c r="N46" i="5"/>
  <c r="O46" i="5" s="1"/>
  <c r="N45" i="5"/>
  <c r="O45" i="5" s="1"/>
  <c r="N44" i="5"/>
  <c r="O44" i="5" s="1"/>
  <c r="O43" i="5"/>
  <c r="N43" i="5"/>
  <c r="N42" i="5"/>
  <c r="O42" i="5" s="1"/>
  <c r="N41" i="5"/>
  <c r="O41" i="5" s="1"/>
  <c r="N40" i="5"/>
  <c r="O40" i="5" s="1"/>
  <c r="N39" i="5"/>
  <c r="O39" i="5" s="1"/>
  <c r="N38" i="5"/>
  <c r="O38" i="5" s="1"/>
  <c r="N37" i="5"/>
  <c r="O37" i="5" s="1"/>
  <c r="N36" i="5"/>
  <c r="O36" i="5" s="1"/>
  <c r="O35" i="5"/>
  <c r="N35" i="5"/>
  <c r="N34" i="5"/>
  <c r="O34" i="5" s="1"/>
  <c r="N33" i="5"/>
  <c r="O33" i="5" s="1"/>
  <c r="N32" i="5"/>
  <c r="O32" i="5" s="1"/>
  <c r="N31" i="5"/>
  <c r="O31" i="5" s="1"/>
  <c r="N30" i="5"/>
  <c r="O30" i="5" s="1"/>
  <c r="N29" i="5"/>
  <c r="O29" i="5" s="1"/>
  <c r="N28" i="5"/>
  <c r="O28" i="5" s="1"/>
  <c r="N27" i="5"/>
  <c r="O27" i="5" s="1"/>
  <c r="N26" i="5"/>
  <c r="O26" i="5" s="1"/>
  <c r="N25" i="5"/>
  <c r="O25" i="5" s="1"/>
  <c r="N24" i="5"/>
  <c r="O24" i="5" s="1"/>
  <c r="N23" i="5"/>
  <c r="O23" i="5" s="1"/>
  <c r="N22" i="5"/>
  <c r="O22" i="5" s="1"/>
  <c r="N21" i="5"/>
  <c r="O21" i="5" s="1"/>
  <c r="N20" i="5"/>
  <c r="O20" i="5" s="1"/>
  <c r="N19" i="5"/>
  <c r="O19" i="5" s="1"/>
  <c r="N18" i="5"/>
  <c r="O18" i="5" s="1"/>
  <c r="N17" i="5"/>
  <c r="O17" i="5" s="1"/>
  <c r="N16" i="5"/>
  <c r="O16" i="5" s="1"/>
  <c r="O15" i="5"/>
  <c r="N15" i="5"/>
  <c r="N14" i="5"/>
  <c r="O14" i="5" s="1"/>
  <c r="N13" i="5"/>
  <c r="O13" i="5" s="1"/>
  <c r="N12" i="5"/>
  <c r="O11" i="5"/>
  <c r="N11" i="5"/>
  <c r="M63" i="4"/>
  <c r="E12" i="14" s="1"/>
  <c r="D63" i="4"/>
  <c r="N62" i="4"/>
  <c r="O62" i="4" s="1"/>
  <c r="N61" i="4"/>
  <c r="O61" i="4" s="1"/>
  <c r="N60" i="4"/>
  <c r="O60" i="4" s="1"/>
  <c r="N59" i="4"/>
  <c r="O59" i="4" s="1"/>
  <c r="N58" i="4"/>
  <c r="O58" i="4" s="1"/>
  <c r="N57" i="4"/>
  <c r="O57" i="4" s="1"/>
  <c r="N56" i="4"/>
  <c r="O56" i="4" s="1"/>
  <c r="N55" i="4"/>
  <c r="O55" i="4" s="1"/>
  <c r="N54" i="4"/>
  <c r="O54" i="4" s="1"/>
  <c r="N53" i="4"/>
  <c r="O53" i="4" s="1"/>
  <c r="N52" i="4"/>
  <c r="O52" i="4" s="1"/>
  <c r="N51" i="4"/>
  <c r="O51" i="4" s="1"/>
  <c r="N50" i="4"/>
  <c r="O50" i="4" s="1"/>
  <c r="N49" i="4"/>
  <c r="O49" i="4" s="1"/>
  <c r="N48" i="4"/>
  <c r="O48" i="4" s="1"/>
  <c r="N47" i="4"/>
  <c r="O47" i="4" s="1"/>
  <c r="N46" i="4"/>
  <c r="O46" i="4" s="1"/>
  <c r="N45" i="4"/>
  <c r="O45" i="4" s="1"/>
  <c r="N44" i="4"/>
  <c r="O44" i="4" s="1"/>
  <c r="N43" i="4"/>
  <c r="O43" i="4" s="1"/>
  <c r="N42" i="4"/>
  <c r="O42" i="4" s="1"/>
  <c r="N41" i="4"/>
  <c r="O41" i="4" s="1"/>
  <c r="N40" i="4"/>
  <c r="O40" i="4" s="1"/>
  <c r="N39" i="4"/>
  <c r="O39" i="4" s="1"/>
  <c r="N38" i="4"/>
  <c r="O38" i="4" s="1"/>
  <c r="N37" i="4"/>
  <c r="O37" i="4" s="1"/>
  <c r="N36" i="4"/>
  <c r="O36" i="4" s="1"/>
  <c r="N35" i="4"/>
  <c r="O35" i="4" s="1"/>
  <c r="N34" i="4"/>
  <c r="O34" i="4" s="1"/>
  <c r="N33" i="4"/>
  <c r="O33" i="4" s="1"/>
  <c r="N32" i="4"/>
  <c r="O32" i="4" s="1"/>
  <c r="N31" i="4"/>
  <c r="O31" i="4" s="1"/>
  <c r="N30" i="4"/>
  <c r="O30" i="4" s="1"/>
  <c r="N29" i="4"/>
  <c r="O29" i="4" s="1"/>
  <c r="N28" i="4"/>
  <c r="O28" i="4" s="1"/>
  <c r="N27" i="4"/>
  <c r="O27" i="4" s="1"/>
  <c r="N26" i="4"/>
  <c r="O26" i="4" s="1"/>
  <c r="N25" i="4"/>
  <c r="O25" i="4" s="1"/>
  <c r="N24" i="4"/>
  <c r="O24" i="4" s="1"/>
  <c r="N23" i="4"/>
  <c r="O23" i="4" s="1"/>
  <c r="N22" i="4"/>
  <c r="O22" i="4" s="1"/>
  <c r="N21" i="4"/>
  <c r="O21" i="4" s="1"/>
  <c r="N20" i="4"/>
  <c r="O20" i="4" s="1"/>
  <c r="N19" i="4"/>
  <c r="O19" i="4" s="1"/>
  <c r="N18" i="4"/>
  <c r="O18" i="4" s="1"/>
  <c r="N17" i="4"/>
  <c r="O17" i="4" s="1"/>
  <c r="N16" i="4"/>
  <c r="O16" i="4" s="1"/>
  <c r="N15" i="4"/>
  <c r="O15" i="4" s="1"/>
  <c r="N14" i="4"/>
  <c r="O14" i="4" s="1"/>
  <c r="N13" i="4"/>
  <c r="O13" i="4" s="1"/>
  <c r="N12" i="4"/>
  <c r="O12" i="4" s="1"/>
  <c r="N11" i="4"/>
  <c r="O11" i="4" s="1"/>
  <c r="M63" i="3"/>
  <c r="E11" i="14" s="1"/>
  <c r="D63" i="3"/>
  <c r="N62" i="3"/>
  <c r="O62" i="3" s="1"/>
  <c r="N61" i="3"/>
  <c r="O61" i="3" s="1"/>
  <c r="N60" i="3"/>
  <c r="O60" i="3" s="1"/>
  <c r="N59" i="3"/>
  <c r="O59" i="3" s="1"/>
  <c r="N58" i="3"/>
  <c r="O58" i="3" s="1"/>
  <c r="N57" i="3"/>
  <c r="O57" i="3" s="1"/>
  <c r="O56" i="3"/>
  <c r="N56" i="3"/>
  <c r="N55" i="3"/>
  <c r="O55" i="3" s="1"/>
  <c r="N54" i="3"/>
  <c r="O54" i="3" s="1"/>
  <c r="N53" i="3"/>
  <c r="O53" i="3" s="1"/>
  <c r="N52" i="3"/>
  <c r="O52" i="3" s="1"/>
  <c r="N51" i="3"/>
  <c r="O51" i="3" s="1"/>
  <c r="N50" i="3"/>
  <c r="O50" i="3" s="1"/>
  <c r="N49" i="3"/>
  <c r="O49" i="3" s="1"/>
  <c r="O48" i="3"/>
  <c r="N48" i="3"/>
  <c r="N47" i="3"/>
  <c r="O47" i="3" s="1"/>
  <c r="N46" i="3"/>
  <c r="O46" i="3" s="1"/>
  <c r="N45" i="3"/>
  <c r="O45" i="3" s="1"/>
  <c r="N44" i="3"/>
  <c r="O44" i="3" s="1"/>
  <c r="N43" i="3"/>
  <c r="O43" i="3" s="1"/>
  <c r="N42" i="3"/>
  <c r="O42" i="3" s="1"/>
  <c r="N41" i="3"/>
  <c r="O41" i="3" s="1"/>
  <c r="N40" i="3"/>
  <c r="O40" i="3" s="1"/>
  <c r="N39" i="3"/>
  <c r="O39" i="3" s="1"/>
  <c r="N38" i="3"/>
  <c r="O38" i="3" s="1"/>
  <c r="N37" i="3"/>
  <c r="O37" i="3" s="1"/>
  <c r="O36" i="3"/>
  <c r="N36" i="3"/>
  <c r="N35" i="3"/>
  <c r="O35" i="3" s="1"/>
  <c r="N34" i="3"/>
  <c r="O34" i="3" s="1"/>
  <c r="N33" i="3"/>
  <c r="O33" i="3" s="1"/>
  <c r="N32" i="3"/>
  <c r="O32" i="3" s="1"/>
  <c r="N31" i="3"/>
  <c r="O31" i="3" s="1"/>
  <c r="N30" i="3"/>
  <c r="O30" i="3" s="1"/>
  <c r="N29" i="3"/>
  <c r="O29" i="3" s="1"/>
  <c r="N28" i="3"/>
  <c r="O28" i="3" s="1"/>
  <c r="N27" i="3"/>
  <c r="O27" i="3" s="1"/>
  <c r="N26" i="3"/>
  <c r="O26" i="3" s="1"/>
  <c r="N25" i="3"/>
  <c r="O25" i="3" s="1"/>
  <c r="O24" i="3"/>
  <c r="N24" i="3"/>
  <c r="N23" i="3"/>
  <c r="O23" i="3" s="1"/>
  <c r="N22" i="3"/>
  <c r="O22" i="3" s="1"/>
  <c r="N21" i="3"/>
  <c r="O21" i="3" s="1"/>
  <c r="N20" i="3"/>
  <c r="O20" i="3" s="1"/>
  <c r="N19" i="3"/>
  <c r="O19" i="3" s="1"/>
  <c r="N18" i="3"/>
  <c r="O18" i="3" s="1"/>
  <c r="N17" i="3"/>
  <c r="O17" i="3" s="1"/>
  <c r="O16" i="3"/>
  <c r="N16" i="3"/>
  <c r="N15" i="3"/>
  <c r="O15" i="3" s="1"/>
  <c r="N14" i="3"/>
  <c r="O14" i="3" s="1"/>
  <c r="N13" i="3"/>
  <c r="O13" i="3" s="1"/>
  <c r="N12" i="3"/>
  <c r="O12" i="3" s="1"/>
  <c r="O11" i="3"/>
  <c r="M63" i="2"/>
  <c r="E10" i="14" s="1"/>
  <c r="D63" i="2"/>
  <c r="N62" i="2"/>
  <c r="O62" i="2" s="1"/>
  <c r="N61" i="2"/>
  <c r="O61" i="2" s="1"/>
  <c r="N60" i="2"/>
  <c r="O60" i="2" s="1"/>
  <c r="N59" i="2"/>
  <c r="O59" i="2" s="1"/>
  <c r="N58" i="2"/>
  <c r="O58" i="2" s="1"/>
  <c r="N57" i="2"/>
  <c r="O57" i="2" s="1"/>
  <c r="N56" i="2"/>
  <c r="O56" i="2" s="1"/>
  <c r="N55" i="2"/>
  <c r="O55" i="2" s="1"/>
  <c r="N54" i="2"/>
  <c r="O54" i="2" s="1"/>
  <c r="N53" i="2"/>
  <c r="O53" i="2" s="1"/>
  <c r="N52" i="2"/>
  <c r="O52" i="2" s="1"/>
  <c r="N51" i="2"/>
  <c r="O51" i="2" s="1"/>
  <c r="N50" i="2"/>
  <c r="O50" i="2" s="1"/>
  <c r="N49" i="2"/>
  <c r="O49" i="2" s="1"/>
  <c r="N48" i="2"/>
  <c r="O48" i="2" s="1"/>
  <c r="N47" i="2"/>
  <c r="O47" i="2" s="1"/>
  <c r="N46" i="2"/>
  <c r="O46" i="2" s="1"/>
  <c r="N45" i="2"/>
  <c r="O45" i="2" s="1"/>
  <c r="N44" i="2"/>
  <c r="O44" i="2" s="1"/>
  <c r="N43" i="2"/>
  <c r="O43" i="2" s="1"/>
  <c r="N42" i="2"/>
  <c r="O42" i="2" s="1"/>
  <c r="N41" i="2"/>
  <c r="O41" i="2" s="1"/>
  <c r="N40" i="2"/>
  <c r="O40" i="2" s="1"/>
  <c r="N39" i="2"/>
  <c r="O39" i="2" s="1"/>
  <c r="N38" i="2"/>
  <c r="O38" i="2" s="1"/>
  <c r="N37" i="2"/>
  <c r="O37" i="2" s="1"/>
  <c r="N36" i="2"/>
  <c r="O36" i="2" s="1"/>
  <c r="N35" i="2"/>
  <c r="O35" i="2" s="1"/>
  <c r="N34" i="2"/>
  <c r="O34" i="2" s="1"/>
  <c r="N33" i="2"/>
  <c r="O33" i="2" s="1"/>
  <c r="N32" i="2"/>
  <c r="O32" i="2" s="1"/>
  <c r="N31" i="2"/>
  <c r="O31" i="2" s="1"/>
  <c r="N30" i="2"/>
  <c r="O30" i="2" s="1"/>
  <c r="N29" i="2"/>
  <c r="O29" i="2" s="1"/>
  <c r="N28" i="2"/>
  <c r="O28" i="2" s="1"/>
  <c r="N27" i="2"/>
  <c r="O27" i="2" s="1"/>
  <c r="N26" i="2"/>
  <c r="O26" i="2" s="1"/>
  <c r="N25" i="2"/>
  <c r="O25" i="2" s="1"/>
  <c r="N24" i="2"/>
  <c r="O24" i="2" s="1"/>
  <c r="N23" i="2"/>
  <c r="O23" i="2" s="1"/>
  <c r="N22" i="2"/>
  <c r="O22" i="2" s="1"/>
  <c r="N21" i="2"/>
  <c r="O21" i="2" s="1"/>
  <c r="N20" i="2"/>
  <c r="O20" i="2" s="1"/>
  <c r="N19" i="2"/>
  <c r="O19" i="2" s="1"/>
  <c r="N18" i="2"/>
  <c r="O18" i="2" s="1"/>
  <c r="N17" i="2"/>
  <c r="O17" i="2" s="1"/>
  <c r="N16" i="2"/>
  <c r="O16" i="2" s="1"/>
  <c r="N15" i="2"/>
  <c r="O15" i="2" s="1"/>
  <c r="N14" i="2"/>
  <c r="O14" i="2" s="1"/>
  <c r="N13" i="2"/>
  <c r="O13" i="2" s="1"/>
  <c r="N12" i="2"/>
  <c r="O12" i="2" s="1"/>
  <c r="N11" i="2"/>
  <c r="O11" i="2" s="1"/>
  <c r="N63" i="3" l="1"/>
  <c r="N63" i="2"/>
  <c r="G10" i="14" s="1"/>
  <c r="N63" i="10"/>
  <c r="G18" i="14" s="1"/>
  <c r="N63" i="8"/>
  <c r="G16" i="14" s="1"/>
  <c r="N63" i="4"/>
  <c r="G12" i="14" s="1"/>
  <c r="N63" i="6"/>
  <c r="G14" i="14" s="1"/>
  <c r="N63" i="7"/>
  <c r="G15" i="14" s="1"/>
  <c r="C17" i="14"/>
  <c r="N63" i="5"/>
  <c r="G13" i="14" s="1"/>
  <c r="C15" i="14"/>
  <c r="C12" i="14"/>
  <c r="C10" i="14"/>
  <c r="C11" i="14"/>
  <c r="G11" i="14"/>
  <c r="N63" i="12"/>
  <c r="G20" i="14" s="1"/>
  <c r="N63" i="9"/>
  <c r="O12" i="5"/>
  <c r="M63" i="1"/>
  <c r="E9" i="14" s="1"/>
  <c r="E21" i="14" s="1"/>
  <c r="D25" i="14" s="1"/>
  <c r="D63" i="1"/>
  <c r="C9" i="14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O54" i="1"/>
  <c r="N54" i="1"/>
  <c r="N53" i="1"/>
  <c r="O53" i="1" s="1"/>
  <c r="N52" i="1"/>
  <c r="O52" i="1" s="1"/>
  <c r="N51" i="1"/>
  <c r="O51" i="1" s="1"/>
  <c r="O50" i="1"/>
  <c r="N50" i="1"/>
  <c r="N49" i="1"/>
  <c r="O49" i="1" s="1"/>
  <c r="N48" i="1"/>
  <c r="O48" i="1" s="1"/>
  <c r="N47" i="1"/>
  <c r="O47" i="1" s="1"/>
  <c r="O46" i="1"/>
  <c r="N46" i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O38" i="1"/>
  <c r="N38" i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O22" i="1"/>
  <c r="N22" i="1"/>
  <c r="N21" i="1"/>
  <c r="O21" i="1" s="1"/>
  <c r="N20" i="1"/>
  <c r="O20" i="1" s="1"/>
  <c r="N19" i="1"/>
  <c r="O19" i="1" s="1"/>
  <c r="O18" i="1"/>
  <c r="N18" i="1"/>
  <c r="N17" i="1"/>
  <c r="O17" i="1" s="1"/>
  <c r="N16" i="1"/>
  <c r="O16" i="1" s="1"/>
  <c r="N15" i="1"/>
  <c r="O15" i="1" s="1"/>
  <c r="O14" i="1"/>
  <c r="N14" i="1"/>
  <c r="N13" i="1"/>
  <c r="O13" i="1" s="1"/>
  <c r="N12" i="1"/>
  <c r="O12" i="1" s="1"/>
  <c r="N11" i="1"/>
  <c r="O11" i="1" s="1"/>
  <c r="O10" i="1"/>
  <c r="G17" i="14" l="1"/>
  <c r="I9" i="14"/>
  <c r="I10" i="14" s="1"/>
  <c r="I11" i="14" s="1"/>
  <c r="I12" i="14" s="1"/>
  <c r="I13" i="14" s="1"/>
  <c r="I14" i="14" s="1"/>
  <c r="I15" i="14" s="1"/>
  <c r="I16" i="14" s="1"/>
  <c r="I17" i="14" s="1"/>
  <c r="I18" i="14" s="1"/>
  <c r="I19" i="14" s="1"/>
  <c r="I20" i="14" s="1"/>
  <c r="C21" i="14"/>
  <c r="N65" i="1"/>
  <c r="E5" i="2" s="1"/>
  <c r="N63" i="1"/>
  <c r="N65" i="2" l="1"/>
  <c r="E5" i="3" s="1"/>
  <c r="O63" i="2"/>
  <c r="O10" i="2"/>
  <c r="O63" i="1"/>
  <c r="G9" i="14"/>
  <c r="G21" i="14" s="1"/>
  <c r="D23" i="14" s="1"/>
  <c r="O10" i="3" l="1"/>
  <c r="N65" i="3"/>
  <c r="E5" i="4" s="1"/>
  <c r="O63" i="3"/>
  <c r="O63" i="4" l="1"/>
  <c r="O10" i="4"/>
  <c r="N65" i="4"/>
  <c r="E5" i="5" s="1"/>
  <c r="O10" i="5" l="1"/>
  <c r="O63" i="5"/>
  <c r="N65" i="5"/>
  <c r="E5" i="6" s="1"/>
  <c r="O10" i="6" l="1"/>
  <c r="N65" i="6"/>
  <c r="E5" i="7" s="1"/>
  <c r="O63" i="6"/>
  <c r="N65" i="7" l="1"/>
  <c r="E5" i="8" s="1"/>
  <c r="O10" i="7"/>
  <c r="O63" i="7"/>
  <c r="N65" i="8" l="1"/>
  <c r="E5" i="9" s="1"/>
  <c r="O10" i="8"/>
  <c r="O63" i="8"/>
  <c r="O10" i="9" l="1"/>
  <c r="N65" i="9"/>
  <c r="E5" i="10" s="1"/>
  <c r="O63" i="9"/>
  <c r="O10" i="10" l="1"/>
  <c r="N65" i="10"/>
  <c r="E5" i="11" s="1"/>
  <c r="O63" i="10"/>
  <c r="O10" i="11" l="1"/>
  <c r="O63" i="11"/>
  <c r="N65" i="11"/>
  <c r="E5" i="12" s="1"/>
  <c r="O10" i="12" l="1"/>
  <c r="N65" i="12"/>
  <c r="O6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Nilmary Perez Cortes</author>
  </authors>
  <commentList>
    <comment ref="A7" authorId="0" shapeId="0" xr:uid="{00000000-0006-0000-0000-000001000000}">
      <text>
        <r>
          <rPr>
            <b/>
            <sz val="11"/>
            <color indexed="81"/>
            <rFont val="Montserrat"/>
            <family val="3"/>
          </rPr>
          <t>Número de secuencia adjudicado de manera predeterminada.</t>
        </r>
      </text>
    </comment>
    <comment ref="B7" authorId="0" shapeId="0" xr:uid="{00000000-0006-0000-0000-000002000000}">
      <text>
        <r>
          <rPr>
            <b/>
            <sz val="11"/>
            <color indexed="81"/>
            <rFont val="Montserrat"/>
            <family val="3"/>
          </rPr>
          <t xml:space="preserve">Incluya la fecha escrita en la que solicitó el uso de economias comenzando con el mes, seguido del día y año.  </t>
        </r>
      </text>
    </comment>
    <comment ref="D7" authorId="0" shapeId="0" xr:uid="{00000000-0006-0000-0000-000003000000}">
      <text>
        <r>
          <rPr>
            <b/>
            <sz val="11"/>
            <color indexed="81"/>
            <rFont val="Montserrat"/>
            <family val="3"/>
          </rPr>
          <t>Cantidad de dinero solicitada a la AESAN.</t>
        </r>
      </text>
    </comment>
    <comment ref="E7" authorId="0" shapeId="0" xr:uid="{00000000-0006-0000-0000-000004000000}">
      <text>
        <r>
          <rPr>
            <b/>
            <sz val="11"/>
            <color indexed="81"/>
            <rFont val="Montserrat"/>
            <family val="3"/>
          </rPr>
          <t xml:space="preserve">Nombre del proveedor </t>
        </r>
      </text>
    </comment>
    <comment ref="G7" authorId="0" shapeId="0" xr:uid="{00000000-0006-0000-0000-000005000000}">
      <text>
        <r>
          <rPr>
            <b/>
            <sz val="12"/>
            <color indexed="81"/>
            <rFont val="Montserrat"/>
            <family val="3"/>
          </rPr>
          <t xml:space="preserve">Describa el articulo comprado, cualquier situación confrontada durante el proceso de adquisición, o algún comentario relevante. </t>
        </r>
      </text>
    </comment>
    <comment ref="H7" authorId="0" shapeId="0" xr:uid="{00000000-0006-0000-0000-000006000000}">
      <text>
        <r>
          <rPr>
            <b/>
            <sz val="11"/>
            <color indexed="81"/>
            <rFont val="Montserrat"/>
            <family val="3"/>
          </rPr>
          <t>Provea el número utilizado para identificar la transacción en los libros contables de la AEA.</t>
        </r>
      </text>
    </comment>
    <comment ref="I7" authorId="0" shapeId="0" xr:uid="{00000000-0006-0000-0000-000007000000}">
      <text>
        <r>
          <rPr>
            <b/>
            <sz val="11"/>
            <color indexed="81"/>
            <rFont val="Montserrat"/>
            <family val="3"/>
          </rPr>
          <t xml:space="preserve">Incluya el número de transacción que confirma el pago de los alimentos comprados. </t>
        </r>
      </text>
    </comment>
    <comment ref="L7" authorId="0" shapeId="0" xr:uid="{00000000-0006-0000-0000-000008000000}">
      <text>
        <r>
          <rPr>
            <b/>
            <sz val="11"/>
            <color indexed="81"/>
            <rFont val="Montserrat"/>
            <family val="3"/>
          </rPr>
          <t>Fecha en que la AEA realiza el pago de la factura o que recibe el crédito del suplidor.</t>
        </r>
      </text>
    </comment>
    <comment ref="M7" authorId="0" shapeId="0" xr:uid="{00000000-0006-0000-0000-000009000000}">
      <text>
        <r>
          <rPr>
            <b/>
            <sz val="11"/>
            <color indexed="81"/>
            <rFont val="Montserrat"/>
            <family val="3"/>
          </rPr>
          <t>Incluya cualquier cantidad de dinero que represente una reducción en la factura de algún suplidor.</t>
        </r>
      </text>
    </comment>
    <comment ref="N7" authorId="0" shapeId="0" xr:uid="{00000000-0006-0000-0000-00000A000000}">
      <text>
        <r>
          <rPr>
            <b/>
            <sz val="11"/>
            <color indexed="81"/>
            <rFont val="Montserrat"/>
            <family val="3"/>
          </rPr>
          <t xml:space="preserve">Se refiere al monto pagado por la AEA correspondiente al recibo de alimentos adquiridos con los fondos SCA.  </t>
        </r>
      </text>
    </comment>
    <comment ref="O7" authorId="0" shapeId="0" xr:uid="{00000000-0006-0000-0000-00000B000000}">
      <text>
        <r>
          <rPr>
            <b/>
            <sz val="11"/>
            <color indexed="81"/>
            <rFont val="Montserrat"/>
            <family val="3"/>
          </rPr>
          <t xml:space="preserve">Refleja de manera predeterminada el dinero disponible después de las compras y devoluciones.  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Nilmary Perez Cortes</author>
  </authors>
  <commentList>
    <comment ref="A7" authorId="0" shapeId="0" xr:uid="{00000000-0006-0000-0900-000001000000}">
      <text>
        <r>
          <rPr>
            <b/>
            <sz val="11"/>
            <color indexed="81"/>
            <rFont val="Montserrat"/>
            <family val="3"/>
          </rPr>
          <t>Número de secuencia adjudicado de manera predeterminada.</t>
        </r>
      </text>
    </comment>
    <comment ref="B7" authorId="0" shapeId="0" xr:uid="{00000000-0006-0000-0900-000002000000}">
      <text>
        <r>
          <rPr>
            <b/>
            <sz val="11"/>
            <color indexed="81"/>
            <rFont val="Montserrat"/>
            <family val="3"/>
          </rPr>
          <t xml:space="preserve">Incluya la fecha escrita en la que solicitó el uso de economias comenzando con el mes, seguido del día y año.  </t>
        </r>
      </text>
    </comment>
    <comment ref="D7" authorId="0" shapeId="0" xr:uid="{00000000-0006-0000-0900-000003000000}">
      <text>
        <r>
          <rPr>
            <b/>
            <sz val="11"/>
            <color indexed="81"/>
            <rFont val="Montserrat"/>
            <family val="3"/>
          </rPr>
          <t>Cantidad de dinero solicitada a la AESAN.</t>
        </r>
      </text>
    </comment>
    <comment ref="E7" authorId="0" shapeId="0" xr:uid="{00000000-0006-0000-0900-000004000000}">
      <text>
        <r>
          <rPr>
            <b/>
            <sz val="11"/>
            <color indexed="81"/>
            <rFont val="Montserrat"/>
            <family val="3"/>
          </rPr>
          <t xml:space="preserve">Nombre del proveedor </t>
        </r>
      </text>
    </comment>
    <comment ref="G7" authorId="0" shapeId="0" xr:uid="{00000000-0006-0000-0900-000005000000}">
      <text>
        <r>
          <rPr>
            <b/>
            <sz val="12"/>
            <color indexed="81"/>
            <rFont val="Montserrat"/>
            <family val="3"/>
          </rPr>
          <t xml:space="preserve">Describa el articulo comprado, cualquier situación confrontada durante el proceso de adquisición, o algún comentario relevante. </t>
        </r>
      </text>
    </comment>
    <comment ref="H7" authorId="0" shapeId="0" xr:uid="{00000000-0006-0000-0900-000006000000}">
      <text>
        <r>
          <rPr>
            <b/>
            <sz val="11"/>
            <color indexed="81"/>
            <rFont val="Montserrat"/>
            <family val="3"/>
          </rPr>
          <t>Provea el número utilizado para identificar la transacción en los libros contables de la AEA.</t>
        </r>
      </text>
    </comment>
    <comment ref="I7" authorId="0" shapeId="0" xr:uid="{00000000-0006-0000-0900-000007000000}">
      <text>
        <r>
          <rPr>
            <b/>
            <sz val="11"/>
            <color indexed="81"/>
            <rFont val="Montserrat"/>
            <family val="3"/>
          </rPr>
          <t xml:space="preserve">Incluya el número de transacción que confirma el pago de los alimentos comprados. </t>
        </r>
      </text>
    </comment>
    <comment ref="L7" authorId="0" shapeId="0" xr:uid="{00000000-0006-0000-0900-000008000000}">
      <text>
        <r>
          <rPr>
            <b/>
            <sz val="11"/>
            <color indexed="81"/>
            <rFont val="Montserrat"/>
            <family val="3"/>
          </rPr>
          <t>Fecha en que la AEA realiza el pago de la factura o que recibe el crédito del suplidor.</t>
        </r>
      </text>
    </comment>
    <comment ref="M7" authorId="0" shapeId="0" xr:uid="{00000000-0006-0000-0900-000009000000}">
      <text>
        <r>
          <rPr>
            <b/>
            <sz val="11"/>
            <color indexed="81"/>
            <rFont val="Montserrat"/>
            <family val="3"/>
          </rPr>
          <t>Incluya cualquier cantidad de dinero que represente una reducción en la factura de algún suplidor.</t>
        </r>
      </text>
    </comment>
    <comment ref="N7" authorId="0" shapeId="0" xr:uid="{00000000-0006-0000-0900-00000A000000}">
      <text>
        <r>
          <rPr>
            <b/>
            <sz val="11"/>
            <color indexed="81"/>
            <rFont val="Montserrat"/>
            <family val="3"/>
          </rPr>
          <t xml:space="preserve">Se refiere al monto pagado por la AEA correspondiente al recibo de alimentos adquiridos con los fondos SCA.  </t>
        </r>
      </text>
    </comment>
    <comment ref="O7" authorId="0" shapeId="0" xr:uid="{00000000-0006-0000-0900-00000B000000}">
      <text>
        <r>
          <rPr>
            <b/>
            <sz val="11"/>
            <color indexed="81"/>
            <rFont val="Montserrat"/>
            <family val="3"/>
          </rPr>
          <t xml:space="preserve">Refleja de manera predeterminada el dinero disponible después de las compras y devoluciones.  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Nilmary Perez Cortes</author>
  </authors>
  <commentList>
    <comment ref="A7" authorId="0" shapeId="0" xr:uid="{00000000-0006-0000-0A00-000001000000}">
      <text>
        <r>
          <rPr>
            <b/>
            <sz val="11"/>
            <color indexed="81"/>
            <rFont val="Montserrat"/>
            <family val="3"/>
          </rPr>
          <t>Número de secuencia adjudicado de manera predeterminada.</t>
        </r>
      </text>
    </comment>
    <comment ref="B7" authorId="0" shapeId="0" xr:uid="{00000000-0006-0000-0A00-000002000000}">
      <text>
        <r>
          <rPr>
            <b/>
            <sz val="11"/>
            <color indexed="81"/>
            <rFont val="Montserrat"/>
            <family val="3"/>
          </rPr>
          <t xml:space="preserve">Incluya la fecha escrita en la que solicitó el uso de economias comenzando con el mes, seguido del día y año.  </t>
        </r>
      </text>
    </comment>
    <comment ref="D7" authorId="0" shapeId="0" xr:uid="{00000000-0006-0000-0A00-000003000000}">
      <text>
        <r>
          <rPr>
            <b/>
            <sz val="11"/>
            <color indexed="81"/>
            <rFont val="Montserrat"/>
            <family val="3"/>
          </rPr>
          <t>Cantidad de dinero solicitada a la AESAN.</t>
        </r>
      </text>
    </comment>
    <comment ref="E7" authorId="0" shapeId="0" xr:uid="{00000000-0006-0000-0A00-000004000000}">
      <text>
        <r>
          <rPr>
            <b/>
            <sz val="11"/>
            <color indexed="81"/>
            <rFont val="Montserrat"/>
            <family val="3"/>
          </rPr>
          <t xml:space="preserve">Nombre del proveedor </t>
        </r>
      </text>
    </comment>
    <comment ref="G7" authorId="0" shapeId="0" xr:uid="{00000000-0006-0000-0A00-000005000000}">
      <text>
        <r>
          <rPr>
            <b/>
            <sz val="12"/>
            <color indexed="81"/>
            <rFont val="Montserrat"/>
            <family val="3"/>
          </rPr>
          <t xml:space="preserve">Describa el articulo comprado, cualquier situación confrontada durante el proceso de adquisición, o algún comentario relevante. </t>
        </r>
      </text>
    </comment>
    <comment ref="H7" authorId="0" shapeId="0" xr:uid="{00000000-0006-0000-0A00-000006000000}">
      <text>
        <r>
          <rPr>
            <b/>
            <sz val="11"/>
            <color indexed="81"/>
            <rFont val="Montserrat"/>
            <family val="3"/>
          </rPr>
          <t>Provea el número utilizado para identificar la transacción en los libros contables de la AEA.</t>
        </r>
      </text>
    </comment>
    <comment ref="I7" authorId="0" shapeId="0" xr:uid="{00000000-0006-0000-0A00-000007000000}">
      <text>
        <r>
          <rPr>
            <b/>
            <sz val="11"/>
            <color indexed="81"/>
            <rFont val="Montserrat"/>
            <family val="3"/>
          </rPr>
          <t xml:space="preserve">Incluya el número de transacción que confirma el pago de los alimentos comprados. </t>
        </r>
      </text>
    </comment>
    <comment ref="L7" authorId="0" shapeId="0" xr:uid="{00000000-0006-0000-0A00-000008000000}">
      <text>
        <r>
          <rPr>
            <b/>
            <sz val="11"/>
            <color indexed="81"/>
            <rFont val="Montserrat"/>
            <family val="3"/>
          </rPr>
          <t>Fecha en que la AEA realiza el pago de la factura o que recibe el crédito del suplidor.</t>
        </r>
      </text>
    </comment>
    <comment ref="M7" authorId="0" shapeId="0" xr:uid="{00000000-0006-0000-0A00-000009000000}">
      <text>
        <r>
          <rPr>
            <b/>
            <sz val="11"/>
            <color indexed="81"/>
            <rFont val="Montserrat"/>
            <family val="3"/>
          </rPr>
          <t>Incluya cualquier cantidad de dinero que represente una reducción en la factura de algún suplidor.</t>
        </r>
      </text>
    </comment>
    <comment ref="N7" authorId="0" shapeId="0" xr:uid="{00000000-0006-0000-0A00-00000A000000}">
      <text>
        <r>
          <rPr>
            <b/>
            <sz val="11"/>
            <color indexed="81"/>
            <rFont val="Montserrat"/>
            <family val="3"/>
          </rPr>
          <t xml:space="preserve">Se refiere al monto pagado por la AEA correspondiente al recibo de alimentos adquiridos con los fondos SCA.  </t>
        </r>
      </text>
    </comment>
    <comment ref="O7" authorId="0" shapeId="0" xr:uid="{00000000-0006-0000-0A00-00000B000000}">
      <text>
        <r>
          <rPr>
            <b/>
            <sz val="11"/>
            <color indexed="81"/>
            <rFont val="Montserrat"/>
            <family val="3"/>
          </rPr>
          <t xml:space="preserve">Refleja de manera predeterminada el dinero disponible después de las compras y devoluciones.  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Nilmary Perez Cortes</author>
  </authors>
  <commentList>
    <comment ref="A7" authorId="0" shapeId="0" xr:uid="{00000000-0006-0000-0B00-000001000000}">
      <text>
        <r>
          <rPr>
            <b/>
            <sz val="11"/>
            <color indexed="81"/>
            <rFont val="Montserrat"/>
            <family val="3"/>
          </rPr>
          <t>Número de secuencia adjudicado de manera predeterminada.</t>
        </r>
      </text>
    </comment>
    <comment ref="B7" authorId="0" shapeId="0" xr:uid="{00000000-0006-0000-0B00-000002000000}">
      <text>
        <r>
          <rPr>
            <b/>
            <sz val="11"/>
            <color indexed="81"/>
            <rFont val="Montserrat"/>
            <family val="3"/>
          </rPr>
          <t xml:space="preserve">Incluya la fecha escrita en la que solicitó el uso de economias comenzando con el mes, seguido del día y año.  </t>
        </r>
      </text>
    </comment>
    <comment ref="D7" authorId="0" shapeId="0" xr:uid="{00000000-0006-0000-0B00-000003000000}">
      <text>
        <r>
          <rPr>
            <b/>
            <sz val="11"/>
            <color indexed="81"/>
            <rFont val="Montserrat"/>
            <family val="3"/>
          </rPr>
          <t>Cantidad de dinero solicitada a la AESAN.</t>
        </r>
      </text>
    </comment>
    <comment ref="E7" authorId="0" shapeId="0" xr:uid="{00000000-0006-0000-0B00-000004000000}">
      <text>
        <r>
          <rPr>
            <b/>
            <sz val="11"/>
            <color indexed="81"/>
            <rFont val="Montserrat"/>
            <family val="3"/>
          </rPr>
          <t xml:space="preserve">Nombre del proveedor </t>
        </r>
      </text>
    </comment>
    <comment ref="G7" authorId="0" shapeId="0" xr:uid="{00000000-0006-0000-0B00-000005000000}">
      <text>
        <r>
          <rPr>
            <b/>
            <sz val="12"/>
            <color indexed="81"/>
            <rFont val="Montserrat"/>
            <family val="3"/>
          </rPr>
          <t xml:space="preserve">Describa el articulo comprado, cualquier situación confrontada durante el proceso de adquisición, o algún comentario relevante. </t>
        </r>
      </text>
    </comment>
    <comment ref="H7" authorId="0" shapeId="0" xr:uid="{00000000-0006-0000-0B00-000006000000}">
      <text>
        <r>
          <rPr>
            <b/>
            <sz val="11"/>
            <color indexed="81"/>
            <rFont val="Montserrat"/>
            <family val="3"/>
          </rPr>
          <t>Provea el número utilizado para identificar la transacción en los libros contables de la AEA.</t>
        </r>
      </text>
    </comment>
    <comment ref="I7" authorId="0" shapeId="0" xr:uid="{00000000-0006-0000-0B00-000007000000}">
      <text>
        <r>
          <rPr>
            <b/>
            <sz val="11"/>
            <color indexed="81"/>
            <rFont val="Montserrat"/>
            <family val="3"/>
          </rPr>
          <t xml:space="preserve">Incluya el número de transacción que confirma el pago de los alimentos comprados. </t>
        </r>
      </text>
    </comment>
    <comment ref="L7" authorId="0" shapeId="0" xr:uid="{00000000-0006-0000-0B00-000008000000}">
      <text>
        <r>
          <rPr>
            <b/>
            <sz val="11"/>
            <color indexed="81"/>
            <rFont val="Montserrat"/>
            <family val="3"/>
          </rPr>
          <t>Fecha en que la AEA realiza el pago de la factura o que recibe el crédito del suplidor.</t>
        </r>
      </text>
    </comment>
    <comment ref="M7" authorId="0" shapeId="0" xr:uid="{00000000-0006-0000-0B00-000009000000}">
      <text>
        <r>
          <rPr>
            <b/>
            <sz val="11"/>
            <color indexed="81"/>
            <rFont val="Montserrat"/>
            <family val="3"/>
          </rPr>
          <t>Incluya cualquier cantidad de dinero que represente una reducción en la factura de algún suplidor.</t>
        </r>
      </text>
    </comment>
    <comment ref="N7" authorId="0" shapeId="0" xr:uid="{00000000-0006-0000-0B00-00000A000000}">
      <text>
        <r>
          <rPr>
            <b/>
            <sz val="11"/>
            <color indexed="81"/>
            <rFont val="Montserrat"/>
            <family val="3"/>
          </rPr>
          <t xml:space="preserve">Se refiere al monto pagado por la AEA correspondiente al recibo de alimentos adquiridos con los fondos SCA.  </t>
        </r>
      </text>
    </comment>
    <comment ref="O7" authorId="0" shapeId="0" xr:uid="{00000000-0006-0000-0B00-00000B000000}">
      <text>
        <r>
          <rPr>
            <b/>
            <sz val="11"/>
            <color indexed="81"/>
            <rFont val="Montserrat"/>
            <family val="3"/>
          </rPr>
          <t xml:space="preserve">Refleja de manera predeterminada el dinero disponible después de las compras y devoluciones.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Nilmary Perez Cortes</author>
  </authors>
  <commentList>
    <comment ref="A7" authorId="0" shapeId="0" xr:uid="{00000000-0006-0000-0100-000001000000}">
      <text>
        <r>
          <rPr>
            <b/>
            <sz val="11"/>
            <color indexed="81"/>
            <rFont val="Montserrat"/>
            <family val="3"/>
          </rPr>
          <t>Número de secuencia adjudicado de manera predeterminada.</t>
        </r>
      </text>
    </comment>
    <comment ref="B7" authorId="0" shapeId="0" xr:uid="{00000000-0006-0000-0100-000002000000}">
      <text>
        <r>
          <rPr>
            <b/>
            <sz val="11"/>
            <color indexed="81"/>
            <rFont val="Montserrat"/>
            <family val="3"/>
          </rPr>
          <t xml:space="preserve">Incluya la fecha escrita en la que solicitó el uso de economias comenzando con el mes, seguido del día y año.  </t>
        </r>
      </text>
    </comment>
    <comment ref="D7" authorId="0" shapeId="0" xr:uid="{00000000-0006-0000-0100-000003000000}">
      <text>
        <r>
          <rPr>
            <b/>
            <sz val="11"/>
            <color indexed="81"/>
            <rFont val="Montserrat"/>
            <family val="3"/>
          </rPr>
          <t>Cantidad de dinero solicitada a la AESAN.</t>
        </r>
      </text>
    </comment>
    <comment ref="E7" authorId="0" shapeId="0" xr:uid="{00000000-0006-0000-0100-000004000000}">
      <text>
        <r>
          <rPr>
            <b/>
            <sz val="11"/>
            <color indexed="81"/>
            <rFont val="Montserrat"/>
            <family val="3"/>
          </rPr>
          <t xml:space="preserve">Nombre del proveedor </t>
        </r>
      </text>
    </comment>
    <comment ref="G7" authorId="0" shapeId="0" xr:uid="{00000000-0006-0000-0100-000005000000}">
      <text>
        <r>
          <rPr>
            <b/>
            <sz val="12"/>
            <color indexed="81"/>
            <rFont val="Montserrat"/>
            <family val="3"/>
          </rPr>
          <t xml:space="preserve">Describa el articulo comprado, cualquier situación confrontada durante el proceso de adquisición, o algún comentario relevante. </t>
        </r>
      </text>
    </comment>
    <comment ref="H7" authorId="0" shapeId="0" xr:uid="{00000000-0006-0000-0100-000006000000}">
      <text>
        <r>
          <rPr>
            <b/>
            <sz val="11"/>
            <color indexed="81"/>
            <rFont val="Montserrat"/>
            <family val="3"/>
          </rPr>
          <t>Provea el número utilizado para identificar la transacción en los libros contables de la AEA.</t>
        </r>
      </text>
    </comment>
    <comment ref="I7" authorId="0" shapeId="0" xr:uid="{00000000-0006-0000-0100-000007000000}">
      <text>
        <r>
          <rPr>
            <b/>
            <sz val="11"/>
            <color indexed="81"/>
            <rFont val="Montserrat"/>
            <family val="3"/>
          </rPr>
          <t xml:space="preserve">Incluya el número de transacción que confirma el pago de los alimentos comprados. </t>
        </r>
      </text>
    </comment>
    <comment ref="L7" authorId="0" shapeId="0" xr:uid="{00000000-0006-0000-0100-000008000000}">
      <text>
        <r>
          <rPr>
            <b/>
            <sz val="11"/>
            <color indexed="81"/>
            <rFont val="Montserrat"/>
            <family val="3"/>
          </rPr>
          <t>Fecha en que la AEA realiza el pago de la factura o que recibe el crédito del suplidor.</t>
        </r>
      </text>
    </comment>
    <comment ref="M7" authorId="0" shapeId="0" xr:uid="{00000000-0006-0000-0100-000009000000}">
      <text>
        <r>
          <rPr>
            <b/>
            <sz val="11"/>
            <color indexed="81"/>
            <rFont val="Montserrat"/>
            <family val="3"/>
          </rPr>
          <t>Incluya cualquier cantidad de dinero que represente una reducción en la factura de algún suplidor.</t>
        </r>
      </text>
    </comment>
    <comment ref="N7" authorId="0" shapeId="0" xr:uid="{00000000-0006-0000-0100-00000A000000}">
      <text>
        <r>
          <rPr>
            <b/>
            <sz val="11"/>
            <color indexed="81"/>
            <rFont val="Montserrat"/>
            <family val="3"/>
          </rPr>
          <t xml:space="preserve">Se refiere al monto pagado por la AEA correspondiente al recibo de alimentos adquiridos con los fondos SCA.  </t>
        </r>
      </text>
    </comment>
    <comment ref="O7" authorId="0" shapeId="0" xr:uid="{00000000-0006-0000-0100-00000B000000}">
      <text>
        <r>
          <rPr>
            <b/>
            <sz val="11"/>
            <color indexed="81"/>
            <rFont val="Montserrat"/>
            <family val="3"/>
          </rPr>
          <t xml:space="preserve">Refleja de manera predeterminada el dinero disponible después de las compras y devoluciones. 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Nilmary Perez Cortes</author>
  </authors>
  <commentList>
    <comment ref="A7" authorId="0" shapeId="0" xr:uid="{00000000-0006-0000-0200-000001000000}">
      <text>
        <r>
          <rPr>
            <b/>
            <sz val="11"/>
            <color indexed="81"/>
            <rFont val="Montserrat"/>
            <family val="3"/>
          </rPr>
          <t>Número de secuencia adjudicado de manera predeterminada.</t>
        </r>
      </text>
    </comment>
    <comment ref="B7" authorId="0" shapeId="0" xr:uid="{00000000-0006-0000-0200-000002000000}">
      <text>
        <r>
          <rPr>
            <b/>
            <sz val="11"/>
            <color indexed="81"/>
            <rFont val="Montserrat"/>
            <family val="3"/>
          </rPr>
          <t xml:space="preserve">Incluya la fecha escrita en la que solicitó el uso de economias comenzando con el mes, seguido del día y año.  </t>
        </r>
      </text>
    </comment>
    <comment ref="D7" authorId="0" shapeId="0" xr:uid="{00000000-0006-0000-0200-000003000000}">
      <text>
        <r>
          <rPr>
            <b/>
            <sz val="11"/>
            <color indexed="81"/>
            <rFont val="Montserrat"/>
            <family val="3"/>
          </rPr>
          <t>Cantidad de dinero solicitada a la AESAN.</t>
        </r>
      </text>
    </comment>
    <comment ref="E7" authorId="0" shapeId="0" xr:uid="{00000000-0006-0000-0200-000004000000}">
      <text>
        <r>
          <rPr>
            <b/>
            <sz val="11"/>
            <color indexed="81"/>
            <rFont val="Montserrat"/>
            <family val="3"/>
          </rPr>
          <t xml:space="preserve">Nombre del proveedor </t>
        </r>
      </text>
    </comment>
    <comment ref="G7" authorId="0" shapeId="0" xr:uid="{00000000-0006-0000-0200-000005000000}">
      <text>
        <r>
          <rPr>
            <b/>
            <sz val="12"/>
            <color indexed="81"/>
            <rFont val="Montserrat"/>
            <family val="3"/>
          </rPr>
          <t xml:space="preserve">Describa el articulo comprado, cualquier situación confrontada durante el proceso de adquisición, o algún comentario relevante. </t>
        </r>
      </text>
    </comment>
    <comment ref="H7" authorId="0" shapeId="0" xr:uid="{00000000-0006-0000-0200-000006000000}">
      <text>
        <r>
          <rPr>
            <b/>
            <sz val="11"/>
            <color indexed="81"/>
            <rFont val="Montserrat"/>
            <family val="3"/>
          </rPr>
          <t>Provea el número utilizado para identificar la transacción en los libros contables de la AEA.</t>
        </r>
      </text>
    </comment>
    <comment ref="I7" authorId="0" shapeId="0" xr:uid="{00000000-0006-0000-0200-000007000000}">
      <text>
        <r>
          <rPr>
            <b/>
            <sz val="11"/>
            <color indexed="81"/>
            <rFont val="Montserrat"/>
            <family val="3"/>
          </rPr>
          <t xml:space="preserve">Incluya el número de transacción que confirma el pago de los alimentos comprados. </t>
        </r>
      </text>
    </comment>
    <comment ref="L7" authorId="0" shapeId="0" xr:uid="{00000000-0006-0000-0200-000008000000}">
      <text>
        <r>
          <rPr>
            <b/>
            <sz val="11"/>
            <color indexed="81"/>
            <rFont val="Montserrat"/>
            <family val="3"/>
          </rPr>
          <t>Fecha en que la AEA realiza el pago de la factura o que recibe el crédito del suplidor.</t>
        </r>
      </text>
    </comment>
    <comment ref="M7" authorId="0" shapeId="0" xr:uid="{00000000-0006-0000-0200-000009000000}">
      <text>
        <r>
          <rPr>
            <b/>
            <sz val="11"/>
            <color indexed="81"/>
            <rFont val="Montserrat"/>
            <family val="3"/>
          </rPr>
          <t>Incluya cualquier cantidad de dinero que represente una reducción en la factura de algún suplidor.</t>
        </r>
      </text>
    </comment>
    <comment ref="N7" authorId="0" shapeId="0" xr:uid="{00000000-0006-0000-0200-00000A000000}">
      <text>
        <r>
          <rPr>
            <b/>
            <sz val="11"/>
            <color indexed="81"/>
            <rFont val="Montserrat"/>
            <family val="3"/>
          </rPr>
          <t xml:space="preserve">Se refiere al monto pagado por la AEA correspondiente al recibo de alimentos adquiridos con los fondos SCA.  </t>
        </r>
      </text>
    </comment>
    <comment ref="O7" authorId="0" shapeId="0" xr:uid="{00000000-0006-0000-0200-00000B000000}">
      <text>
        <r>
          <rPr>
            <b/>
            <sz val="11"/>
            <color indexed="81"/>
            <rFont val="Montserrat"/>
            <family val="3"/>
          </rPr>
          <t xml:space="preserve">Refleja de manera predeterminada el dinero disponible después de las compras y devoluciones. 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Nilmary Perez Cortes</author>
  </authors>
  <commentList>
    <comment ref="A7" authorId="0" shapeId="0" xr:uid="{00000000-0006-0000-0300-000001000000}">
      <text>
        <r>
          <rPr>
            <b/>
            <sz val="11"/>
            <color indexed="81"/>
            <rFont val="Montserrat"/>
            <family val="3"/>
          </rPr>
          <t>Número de secuencia adjudicado de manera predeterminada.</t>
        </r>
      </text>
    </comment>
    <comment ref="B7" authorId="0" shapeId="0" xr:uid="{00000000-0006-0000-0300-000002000000}">
      <text>
        <r>
          <rPr>
            <b/>
            <sz val="11"/>
            <color indexed="81"/>
            <rFont val="Montserrat"/>
            <family val="3"/>
          </rPr>
          <t xml:space="preserve">Incluya la fecha escrita en la que solicitó el uso de economias comenzando con el mes, seguido del día y año.  </t>
        </r>
      </text>
    </comment>
    <comment ref="D7" authorId="0" shapeId="0" xr:uid="{00000000-0006-0000-0300-000003000000}">
      <text>
        <r>
          <rPr>
            <b/>
            <sz val="11"/>
            <color indexed="81"/>
            <rFont val="Montserrat"/>
            <family val="3"/>
          </rPr>
          <t>Cantidad de dinero solicitada a la AESAN.</t>
        </r>
      </text>
    </comment>
    <comment ref="E7" authorId="0" shapeId="0" xr:uid="{00000000-0006-0000-0300-000004000000}">
      <text>
        <r>
          <rPr>
            <b/>
            <sz val="11"/>
            <color indexed="81"/>
            <rFont val="Montserrat"/>
            <family val="3"/>
          </rPr>
          <t xml:space="preserve">Nombre del proveedor </t>
        </r>
      </text>
    </comment>
    <comment ref="G7" authorId="0" shapeId="0" xr:uid="{00000000-0006-0000-0300-000005000000}">
      <text>
        <r>
          <rPr>
            <b/>
            <sz val="12"/>
            <color indexed="81"/>
            <rFont val="Montserrat"/>
            <family val="3"/>
          </rPr>
          <t xml:space="preserve">Describa el articulo comprado, cualquier situación confrontada durante el proceso de adquisición, o algún comentario relevante. </t>
        </r>
      </text>
    </comment>
    <comment ref="H7" authorId="0" shapeId="0" xr:uid="{00000000-0006-0000-0300-000006000000}">
      <text>
        <r>
          <rPr>
            <b/>
            <sz val="11"/>
            <color indexed="81"/>
            <rFont val="Montserrat"/>
            <family val="3"/>
          </rPr>
          <t>Provea el número utilizado para identificar la transacción en los libros contables de la AEA.</t>
        </r>
      </text>
    </comment>
    <comment ref="I7" authorId="0" shapeId="0" xr:uid="{00000000-0006-0000-0300-000007000000}">
      <text>
        <r>
          <rPr>
            <b/>
            <sz val="11"/>
            <color indexed="81"/>
            <rFont val="Montserrat"/>
            <family val="3"/>
          </rPr>
          <t xml:space="preserve">Incluya el número de transacción que confirma el pago de los alimentos comprados. </t>
        </r>
      </text>
    </comment>
    <comment ref="L7" authorId="0" shapeId="0" xr:uid="{00000000-0006-0000-0300-000008000000}">
      <text>
        <r>
          <rPr>
            <b/>
            <sz val="11"/>
            <color indexed="81"/>
            <rFont val="Montserrat"/>
            <family val="3"/>
          </rPr>
          <t>Fecha en que la AEA realiza el pago de la factura o que recibe el crédito del suplidor.</t>
        </r>
      </text>
    </comment>
    <comment ref="M7" authorId="0" shapeId="0" xr:uid="{00000000-0006-0000-0300-000009000000}">
      <text>
        <r>
          <rPr>
            <b/>
            <sz val="11"/>
            <color indexed="81"/>
            <rFont val="Montserrat"/>
            <family val="3"/>
          </rPr>
          <t>Incluya cualquier cantidad de dinero que represente una reducción en la factura de algún suplidor.</t>
        </r>
      </text>
    </comment>
    <comment ref="N7" authorId="0" shapeId="0" xr:uid="{00000000-0006-0000-0300-00000A000000}">
      <text>
        <r>
          <rPr>
            <b/>
            <sz val="11"/>
            <color indexed="81"/>
            <rFont val="Montserrat"/>
            <family val="3"/>
          </rPr>
          <t xml:space="preserve">Se refiere al monto pagado por la AEA correspondiente al recibo de alimentos adquiridos con los fondos SCA.  </t>
        </r>
      </text>
    </comment>
    <comment ref="O7" authorId="0" shapeId="0" xr:uid="{00000000-0006-0000-0300-00000B000000}">
      <text>
        <r>
          <rPr>
            <b/>
            <sz val="11"/>
            <color indexed="81"/>
            <rFont val="Montserrat"/>
            <family val="3"/>
          </rPr>
          <t xml:space="preserve">Refleja de manera predeterminada el dinero disponible después de las compras y devoluciones. 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Nilmary Perez Cortes</author>
  </authors>
  <commentList>
    <comment ref="A7" authorId="0" shapeId="0" xr:uid="{00000000-0006-0000-0400-000001000000}">
      <text>
        <r>
          <rPr>
            <b/>
            <sz val="11"/>
            <color indexed="81"/>
            <rFont val="Montserrat"/>
            <family val="3"/>
          </rPr>
          <t>Número de secuencia adjudicado de manera predeterminada.</t>
        </r>
      </text>
    </comment>
    <comment ref="B7" authorId="0" shapeId="0" xr:uid="{00000000-0006-0000-0400-000002000000}">
      <text>
        <r>
          <rPr>
            <b/>
            <sz val="11"/>
            <color indexed="81"/>
            <rFont val="Montserrat"/>
            <family val="3"/>
          </rPr>
          <t xml:space="preserve">Incluya la fecha escrita en la que solicitó el uso de economias comenzando con el mes, seguido del día y año.  </t>
        </r>
      </text>
    </comment>
    <comment ref="D7" authorId="0" shapeId="0" xr:uid="{00000000-0006-0000-0400-000003000000}">
      <text>
        <r>
          <rPr>
            <b/>
            <sz val="11"/>
            <color indexed="81"/>
            <rFont val="Montserrat"/>
            <family val="3"/>
          </rPr>
          <t>Cantidad de dinero solicitada a la AESAN.</t>
        </r>
      </text>
    </comment>
    <comment ref="E7" authorId="0" shapeId="0" xr:uid="{00000000-0006-0000-0400-000004000000}">
      <text>
        <r>
          <rPr>
            <b/>
            <sz val="11"/>
            <color indexed="81"/>
            <rFont val="Montserrat"/>
            <family val="3"/>
          </rPr>
          <t xml:space="preserve">Nombre del proveedor </t>
        </r>
      </text>
    </comment>
    <comment ref="G7" authorId="0" shapeId="0" xr:uid="{00000000-0006-0000-0400-000005000000}">
      <text>
        <r>
          <rPr>
            <b/>
            <sz val="12"/>
            <color indexed="81"/>
            <rFont val="Montserrat"/>
            <family val="3"/>
          </rPr>
          <t xml:space="preserve">Describa el articulo comprado, cualquier situación confrontada durante el proceso de adquisición, o algún comentario relevante. </t>
        </r>
      </text>
    </comment>
    <comment ref="H7" authorId="0" shapeId="0" xr:uid="{00000000-0006-0000-0400-000006000000}">
      <text>
        <r>
          <rPr>
            <b/>
            <sz val="11"/>
            <color indexed="81"/>
            <rFont val="Montserrat"/>
            <family val="3"/>
          </rPr>
          <t>Provea el número utilizado para identificar la transacción en los libros contables de la AEA.</t>
        </r>
      </text>
    </comment>
    <comment ref="I7" authorId="0" shapeId="0" xr:uid="{00000000-0006-0000-0400-000007000000}">
      <text>
        <r>
          <rPr>
            <b/>
            <sz val="11"/>
            <color indexed="81"/>
            <rFont val="Montserrat"/>
            <family val="3"/>
          </rPr>
          <t xml:space="preserve">Incluya el número de transacción que confirma el pago de los alimentos comprados. </t>
        </r>
      </text>
    </comment>
    <comment ref="L7" authorId="0" shapeId="0" xr:uid="{00000000-0006-0000-0400-000008000000}">
      <text>
        <r>
          <rPr>
            <b/>
            <sz val="11"/>
            <color indexed="81"/>
            <rFont val="Montserrat"/>
            <family val="3"/>
          </rPr>
          <t>Fecha en que la AEA realiza el pago de la factura o que recibe el crédito del suplidor.</t>
        </r>
      </text>
    </comment>
    <comment ref="M7" authorId="0" shapeId="0" xr:uid="{00000000-0006-0000-0400-000009000000}">
      <text>
        <r>
          <rPr>
            <b/>
            <sz val="11"/>
            <color indexed="81"/>
            <rFont val="Montserrat"/>
            <family val="3"/>
          </rPr>
          <t>Incluya cualquier cantidad de dinero que represente una reducción en la factura de algún suplidor.</t>
        </r>
      </text>
    </comment>
    <comment ref="N7" authorId="0" shapeId="0" xr:uid="{00000000-0006-0000-0400-00000A000000}">
      <text>
        <r>
          <rPr>
            <b/>
            <sz val="11"/>
            <color indexed="81"/>
            <rFont val="Montserrat"/>
            <family val="3"/>
          </rPr>
          <t xml:space="preserve">Se refiere al monto pagado por la AEA correspondiente al recibo de alimentos adquiridos con los fondos SCA.  </t>
        </r>
      </text>
    </comment>
    <comment ref="O7" authorId="0" shapeId="0" xr:uid="{00000000-0006-0000-0400-00000B000000}">
      <text>
        <r>
          <rPr>
            <b/>
            <sz val="11"/>
            <color indexed="81"/>
            <rFont val="Montserrat"/>
            <family val="3"/>
          </rPr>
          <t xml:space="preserve">Refleja de manera predeterminada el dinero disponible después de las compras y devoluciones. 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Nilmary Perez Cortes</author>
  </authors>
  <commentList>
    <comment ref="A7" authorId="0" shapeId="0" xr:uid="{00000000-0006-0000-0500-000001000000}">
      <text>
        <r>
          <rPr>
            <b/>
            <sz val="11"/>
            <color indexed="81"/>
            <rFont val="Montserrat"/>
            <family val="3"/>
          </rPr>
          <t>Número de secuencia adjudicado de manera predeterminada.</t>
        </r>
      </text>
    </comment>
    <comment ref="B7" authorId="0" shapeId="0" xr:uid="{00000000-0006-0000-0500-000002000000}">
      <text>
        <r>
          <rPr>
            <b/>
            <sz val="11"/>
            <color indexed="81"/>
            <rFont val="Montserrat"/>
            <family val="3"/>
          </rPr>
          <t xml:space="preserve">Incluya la fecha escrita en la que solicitó el uso de economias comenzando con el mes, seguido del día y año.  </t>
        </r>
      </text>
    </comment>
    <comment ref="D7" authorId="0" shapeId="0" xr:uid="{00000000-0006-0000-0500-000003000000}">
      <text>
        <r>
          <rPr>
            <b/>
            <sz val="11"/>
            <color indexed="81"/>
            <rFont val="Montserrat"/>
            <family val="3"/>
          </rPr>
          <t>Cantidad de dinero solicitada a la AESAN.</t>
        </r>
      </text>
    </comment>
    <comment ref="E7" authorId="0" shapeId="0" xr:uid="{00000000-0006-0000-0500-000004000000}">
      <text>
        <r>
          <rPr>
            <b/>
            <sz val="11"/>
            <color indexed="81"/>
            <rFont val="Montserrat"/>
            <family val="3"/>
          </rPr>
          <t xml:space="preserve">Nombre del proveedor </t>
        </r>
      </text>
    </comment>
    <comment ref="G7" authorId="0" shapeId="0" xr:uid="{00000000-0006-0000-0500-000005000000}">
      <text>
        <r>
          <rPr>
            <b/>
            <sz val="12"/>
            <color indexed="81"/>
            <rFont val="Montserrat"/>
            <family val="3"/>
          </rPr>
          <t xml:space="preserve">Describa el articulo comprado, cualquier situación confrontada durante el proceso de adquisición, o algún comentario relevante. </t>
        </r>
      </text>
    </comment>
    <comment ref="H7" authorId="0" shapeId="0" xr:uid="{00000000-0006-0000-0500-000006000000}">
      <text>
        <r>
          <rPr>
            <b/>
            <sz val="11"/>
            <color indexed="81"/>
            <rFont val="Montserrat"/>
            <family val="3"/>
          </rPr>
          <t>Provea el número utilizado para identificar la transacción en los libros contables de la AEA.</t>
        </r>
      </text>
    </comment>
    <comment ref="I7" authorId="0" shapeId="0" xr:uid="{00000000-0006-0000-0500-000007000000}">
      <text>
        <r>
          <rPr>
            <b/>
            <sz val="11"/>
            <color indexed="81"/>
            <rFont val="Montserrat"/>
            <family val="3"/>
          </rPr>
          <t xml:space="preserve">Incluya el número de transacción que confirma el pago de los alimentos comprados. </t>
        </r>
      </text>
    </comment>
    <comment ref="L7" authorId="0" shapeId="0" xr:uid="{00000000-0006-0000-0500-000008000000}">
      <text>
        <r>
          <rPr>
            <b/>
            <sz val="11"/>
            <color indexed="81"/>
            <rFont val="Montserrat"/>
            <family val="3"/>
          </rPr>
          <t>Fecha en que la AEA realiza el pago de la factura o que recibe el crédito del suplidor.</t>
        </r>
      </text>
    </comment>
    <comment ref="M7" authorId="0" shapeId="0" xr:uid="{00000000-0006-0000-0500-000009000000}">
      <text>
        <r>
          <rPr>
            <b/>
            <sz val="11"/>
            <color indexed="81"/>
            <rFont val="Montserrat"/>
            <family val="3"/>
          </rPr>
          <t>Incluya cualquier cantidad de dinero que represente una reducción en la factura de algún suplidor.</t>
        </r>
      </text>
    </comment>
    <comment ref="N7" authorId="0" shapeId="0" xr:uid="{00000000-0006-0000-0500-00000A000000}">
      <text>
        <r>
          <rPr>
            <b/>
            <sz val="11"/>
            <color indexed="81"/>
            <rFont val="Montserrat"/>
            <family val="3"/>
          </rPr>
          <t xml:space="preserve">Se refiere al monto pagado por la AEA correspondiente al recibo de alimentos adquiridos con los fondos SCA.  </t>
        </r>
      </text>
    </comment>
    <comment ref="O7" authorId="0" shapeId="0" xr:uid="{00000000-0006-0000-0500-00000B000000}">
      <text>
        <r>
          <rPr>
            <b/>
            <sz val="11"/>
            <color indexed="81"/>
            <rFont val="Montserrat"/>
            <family val="3"/>
          </rPr>
          <t xml:space="preserve">Refleja de manera predeterminada el dinero disponible después de las compras y devoluciones. 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Nilmary Perez Cortes</author>
  </authors>
  <commentList>
    <comment ref="A7" authorId="0" shapeId="0" xr:uid="{00000000-0006-0000-0600-000001000000}">
      <text>
        <r>
          <rPr>
            <b/>
            <sz val="11"/>
            <color indexed="81"/>
            <rFont val="Montserrat"/>
            <family val="3"/>
          </rPr>
          <t>Número de secuencia adjudicado de manera predeterminada.</t>
        </r>
      </text>
    </comment>
    <comment ref="B7" authorId="0" shapeId="0" xr:uid="{00000000-0006-0000-0600-000002000000}">
      <text>
        <r>
          <rPr>
            <b/>
            <sz val="11"/>
            <color indexed="81"/>
            <rFont val="Montserrat"/>
            <family val="3"/>
          </rPr>
          <t xml:space="preserve">Incluya la fecha escrita en la que solicitó el uso de economias comenzando con el mes, seguido del día y año.  </t>
        </r>
      </text>
    </comment>
    <comment ref="D7" authorId="0" shapeId="0" xr:uid="{00000000-0006-0000-0600-000003000000}">
      <text>
        <r>
          <rPr>
            <b/>
            <sz val="11"/>
            <color indexed="81"/>
            <rFont val="Montserrat"/>
            <family val="3"/>
          </rPr>
          <t>Cantidad de dinero solicitada a la AESAN.</t>
        </r>
      </text>
    </comment>
    <comment ref="E7" authorId="0" shapeId="0" xr:uid="{00000000-0006-0000-0600-000004000000}">
      <text>
        <r>
          <rPr>
            <b/>
            <sz val="11"/>
            <color indexed="81"/>
            <rFont val="Montserrat"/>
            <family val="3"/>
          </rPr>
          <t xml:space="preserve">Nombre del proveedor </t>
        </r>
      </text>
    </comment>
    <comment ref="G7" authorId="0" shapeId="0" xr:uid="{00000000-0006-0000-0600-000005000000}">
      <text>
        <r>
          <rPr>
            <b/>
            <sz val="12"/>
            <color indexed="81"/>
            <rFont val="Montserrat"/>
            <family val="3"/>
          </rPr>
          <t xml:space="preserve">Describa el articulo comprado, cualquier situación confrontada durante el proceso de adquisición, o algún comentario relevante. </t>
        </r>
      </text>
    </comment>
    <comment ref="H7" authorId="0" shapeId="0" xr:uid="{00000000-0006-0000-0600-000006000000}">
      <text>
        <r>
          <rPr>
            <b/>
            <sz val="11"/>
            <color indexed="81"/>
            <rFont val="Montserrat"/>
            <family val="3"/>
          </rPr>
          <t>Provea el número utilizado para identificar la transacción en los libros contables de la AEA.</t>
        </r>
      </text>
    </comment>
    <comment ref="I7" authorId="0" shapeId="0" xr:uid="{00000000-0006-0000-0600-000007000000}">
      <text>
        <r>
          <rPr>
            <b/>
            <sz val="11"/>
            <color indexed="81"/>
            <rFont val="Montserrat"/>
            <family val="3"/>
          </rPr>
          <t xml:space="preserve">Incluya el número de transacción que confirma el pago de los alimentos comprados. </t>
        </r>
      </text>
    </comment>
    <comment ref="L7" authorId="0" shapeId="0" xr:uid="{00000000-0006-0000-0600-000008000000}">
      <text>
        <r>
          <rPr>
            <b/>
            <sz val="11"/>
            <color indexed="81"/>
            <rFont val="Montserrat"/>
            <family val="3"/>
          </rPr>
          <t>Fecha en que la AEA realiza el pago de la factura o que recibe el crédito del suplidor.</t>
        </r>
      </text>
    </comment>
    <comment ref="M7" authorId="0" shapeId="0" xr:uid="{00000000-0006-0000-0600-000009000000}">
      <text>
        <r>
          <rPr>
            <b/>
            <sz val="11"/>
            <color indexed="81"/>
            <rFont val="Montserrat"/>
            <family val="3"/>
          </rPr>
          <t>Incluya cualquier cantidad de dinero que represente una reducción en la factura de algún suplidor.</t>
        </r>
      </text>
    </comment>
    <comment ref="N7" authorId="0" shapeId="0" xr:uid="{00000000-0006-0000-0600-00000A000000}">
      <text>
        <r>
          <rPr>
            <b/>
            <sz val="11"/>
            <color indexed="81"/>
            <rFont val="Montserrat"/>
            <family val="3"/>
          </rPr>
          <t xml:space="preserve">Se refiere al monto pagado por la AEA correspondiente al recibo de alimentos adquiridos con los fondos SCA.  </t>
        </r>
      </text>
    </comment>
    <comment ref="O7" authorId="0" shapeId="0" xr:uid="{00000000-0006-0000-0600-00000B000000}">
      <text>
        <r>
          <rPr>
            <b/>
            <sz val="11"/>
            <color indexed="81"/>
            <rFont val="Montserrat"/>
            <family val="3"/>
          </rPr>
          <t xml:space="preserve">Refleja de manera predeterminada el dinero disponible después de las compras y devoluciones.  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Nilmary Perez Cortes</author>
  </authors>
  <commentList>
    <comment ref="A7" authorId="0" shapeId="0" xr:uid="{00000000-0006-0000-0700-000001000000}">
      <text>
        <r>
          <rPr>
            <b/>
            <sz val="11"/>
            <color indexed="81"/>
            <rFont val="Montserrat"/>
            <family val="3"/>
          </rPr>
          <t>Número de secuencia adjudicado de manera predeterminada.</t>
        </r>
      </text>
    </comment>
    <comment ref="B7" authorId="0" shapeId="0" xr:uid="{00000000-0006-0000-0700-000002000000}">
      <text>
        <r>
          <rPr>
            <b/>
            <sz val="11"/>
            <color indexed="81"/>
            <rFont val="Montserrat"/>
            <family val="3"/>
          </rPr>
          <t xml:space="preserve">Incluya la fecha escrita en la que solicitó el uso de economias comenzando con el mes, seguido del día y año.  </t>
        </r>
      </text>
    </comment>
    <comment ref="D7" authorId="0" shapeId="0" xr:uid="{00000000-0006-0000-0700-000003000000}">
      <text>
        <r>
          <rPr>
            <b/>
            <sz val="11"/>
            <color indexed="81"/>
            <rFont val="Montserrat"/>
            <family val="3"/>
          </rPr>
          <t>Cantidad de dinero solicitada a la AESAN.</t>
        </r>
      </text>
    </comment>
    <comment ref="E7" authorId="0" shapeId="0" xr:uid="{00000000-0006-0000-0700-000004000000}">
      <text>
        <r>
          <rPr>
            <b/>
            <sz val="11"/>
            <color indexed="81"/>
            <rFont val="Montserrat"/>
            <family val="3"/>
          </rPr>
          <t xml:space="preserve">Nombre del proveedor </t>
        </r>
      </text>
    </comment>
    <comment ref="G7" authorId="0" shapeId="0" xr:uid="{00000000-0006-0000-0700-000005000000}">
      <text>
        <r>
          <rPr>
            <b/>
            <sz val="12"/>
            <color indexed="81"/>
            <rFont val="Montserrat"/>
            <family val="3"/>
          </rPr>
          <t xml:space="preserve">Describa el articulo comprado, cualquier situación confrontada durante el proceso de adquisición, o algún comentario relevante. </t>
        </r>
      </text>
    </comment>
    <comment ref="H7" authorId="0" shapeId="0" xr:uid="{00000000-0006-0000-0700-000006000000}">
      <text>
        <r>
          <rPr>
            <b/>
            <sz val="11"/>
            <color indexed="81"/>
            <rFont val="Montserrat"/>
            <family val="3"/>
          </rPr>
          <t>Provea el número utilizado para identificar la transacción en los libros contables de la AEA.</t>
        </r>
      </text>
    </comment>
    <comment ref="I7" authorId="0" shapeId="0" xr:uid="{00000000-0006-0000-0700-000007000000}">
      <text>
        <r>
          <rPr>
            <b/>
            <sz val="11"/>
            <color indexed="81"/>
            <rFont val="Montserrat"/>
            <family val="3"/>
          </rPr>
          <t xml:space="preserve">Incluya el número de transacción que confirma el pago de los alimentos comprados. </t>
        </r>
      </text>
    </comment>
    <comment ref="L7" authorId="0" shapeId="0" xr:uid="{00000000-0006-0000-0700-000008000000}">
      <text>
        <r>
          <rPr>
            <b/>
            <sz val="11"/>
            <color indexed="81"/>
            <rFont val="Montserrat"/>
            <family val="3"/>
          </rPr>
          <t>Fecha en que la AEA realiza el pago de la factura o que recibe el crédito del suplidor.</t>
        </r>
      </text>
    </comment>
    <comment ref="M7" authorId="0" shapeId="0" xr:uid="{00000000-0006-0000-0700-000009000000}">
      <text>
        <r>
          <rPr>
            <b/>
            <sz val="11"/>
            <color indexed="81"/>
            <rFont val="Montserrat"/>
            <family val="3"/>
          </rPr>
          <t>Incluya cualquier cantidad de dinero que represente una reducción en la factura de algún suplidor.</t>
        </r>
      </text>
    </comment>
    <comment ref="N7" authorId="0" shapeId="0" xr:uid="{00000000-0006-0000-0700-00000A000000}">
      <text>
        <r>
          <rPr>
            <b/>
            <sz val="11"/>
            <color indexed="81"/>
            <rFont val="Montserrat"/>
            <family val="3"/>
          </rPr>
          <t xml:space="preserve">Se refiere al monto pagado por la AEA correspondiente al recibo de alimentos adquiridos con los fondos SCA.  </t>
        </r>
      </text>
    </comment>
    <comment ref="O7" authorId="0" shapeId="0" xr:uid="{00000000-0006-0000-0700-00000B000000}">
      <text>
        <r>
          <rPr>
            <b/>
            <sz val="11"/>
            <color indexed="81"/>
            <rFont val="Montserrat"/>
            <family val="3"/>
          </rPr>
          <t xml:space="preserve">Refleja de manera predeterminada el dinero disponible después de las compras y devoluciones. 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Nilmary Perez Cortes</author>
  </authors>
  <commentList>
    <comment ref="A7" authorId="0" shapeId="0" xr:uid="{00000000-0006-0000-0800-000001000000}">
      <text>
        <r>
          <rPr>
            <b/>
            <sz val="11"/>
            <color indexed="81"/>
            <rFont val="Montserrat"/>
            <family val="3"/>
          </rPr>
          <t>Número de secuencia adjudicado de manera predeterminada.</t>
        </r>
      </text>
    </comment>
    <comment ref="B7" authorId="0" shapeId="0" xr:uid="{00000000-0006-0000-0800-000002000000}">
      <text>
        <r>
          <rPr>
            <b/>
            <sz val="11"/>
            <color indexed="81"/>
            <rFont val="Montserrat"/>
            <family val="3"/>
          </rPr>
          <t xml:space="preserve">Incluya la fecha escrita en la que solicitó el uso de economias comenzando con el mes, seguido del día y año.  </t>
        </r>
      </text>
    </comment>
    <comment ref="D7" authorId="0" shapeId="0" xr:uid="{00000000-0006-0000-0800-000003000000}">
      <text>
        <r>
          <rPr>
            <b/>
            <sz val="11"/>
            <color indexed="81"/>
            <rFont val="Montserrat"/>
            <family val="3"/>
          </rPr>
          <t>Cantidad de dinero solicitada a la AESAN.</t>
        </r>
      </text>
    </comment>
    <comment ref="E7" authorId="0" shapeId="0" xr:uid="{00000000-0006-0000-0800-000004000000}">
      <text>
        <r>
          <rPr>
            <b/>
            <sz val="11"/>
            <color indexed="81"/>
            <rFont val="Montserrat"/>
            <family val="3"/>
          </rPr>
          <t xml:space="preserve">Nombre del proveedor </t>
        </r>
      </text>
    </comment>
    <comment ref="G7" authorId="0" shapeId="0" xr:uid="{00000000-0006-0000-0800-000005000000}">
      <text>
        <r>
          <rPr>
            <b/>
            <sz val="12"/>
            <color indexed="81"/>
            <rFont val="Montserrat"/>
            <family val="3"/>
          </rPr>
          <t xml:space="preserve">Describa el articulo comprado, cualquier situación confrontada durante el proceso de adquisición, o algún comentario relevante. </t>
        </r>
      </text>
    </comment>
    <comment ref="H7" authorId="0" shapeId="0" xr:uid="{00000000-0006-0000-0800-000006000000}">
      <text>
        <r>
          <rPr>
            <b/>
            <sz val="11"/>
            <color indexed="81"/>
            <rFont val="Montserrat"/>
            <family val="3"/>
          </rPr>
          <t>Provea el número utilizado para identificar la transacción en los libros contables de la AEA.</t>
        </r>
      </text>
    </comment>
    <comment ref="I7" authorId="0" shapeId="0" xr:uid="{00000000-0006-0000-0800-000007000000}">
      <text>
        <r>
          <rPr>
            <b/>
            <sz val="11"/>
            <color indexed="81"/>
            <rFont val="Montserrat"/>
            <family val="3"/>
          </rPr>
          <t xml:space="preserve">Incluya el número de transacción que confirma el pago de los alimentos comprados. </t>
        </r>
      </text>
    </comment>
    <comment ref="L7" authorId="0" shapeId="0" xr:uid="{00000000-0006-0000-0800-000008000000}">
      <text>
        <r>
          <rPr>
            <b/>
            <sz val="11"/>
            <color indexed="81"/>
            <rFont val="Montserrat"/>
            <family val="3"/>
          </rPr>
          <t>Fecha en que la AEA realiza el pago de la factura o que recibe el crédito del suplidor.</t>
        </r>
      </text>
    </comment>
    <comment ref="M7" authorId="0" shapeId="0" xr:uid="{00000000-0006-0000-0800-000009000000}">
      <text>
        <r>
          <rPr>
            <b/>
            <sz val="11"/>
            <color indexed="81"/>
            <rFont val="Montserrat"/>
            <family val="3"/>
          </rPr>
          <t>Incluya cualquier cantidad de dinero que represente una reducción en la factura de algún suplidor.</t>
        </r>
      </text>
    </comment>
    <comment ref="N7" authorId="0" shapeId="0" xr:uid="{00000000-0006-0000-0800-00000A000000}">
      <text>
        <r>
          <rPr>
            <b/>
            <sz val="11"/>
            <color indexed="81"/>
            <rFont val="Montserrat"/>
            <family val="3"/>
          </rPr>
          <t xml:space="preserve">Se refiere al monto pagado por la AEA correspondiente al recibo de alimentos adquiridos con los fondos SCA.  </t>
        </r>
      </text>
    </comment>
    <comment ref="O7" authorId="0" shapeId="0" xr:uid="{00000000-0006-0000-0800-00000B000000}">
      <text>
        <r>
          <rPr>
            <b/>
            <sz val="11"/>
            <color indexed="81"/>
            <rFont val="Montserrat"/>
            <family val="3"/>
          </rPr>
          <t xml:space="preserve">Refleja de manera predeterminada el dinero disponible después de las compras y devoluciones.  </t>
        </r>
      </text>
    </comment>
  </commentList>
</comments>
</file>

<file path=xl/sharedStrings.xml><?xml version="1.0" encoding="utf-8"?>
<sst xmlns="http://schemas.openxmlformats.org/spreadsheetml/2006/main" count="912" uniqueCount="677">
  <si>
    <t>Número de Contrato:</t>
  </si>
  <si>
    <t>REF.</t>
  </si>
  <si>
    <r>
      <rPr>
        <b/>
        <sz val="14"/>
        <color rgb="FF000000"/>
        <rFont val="Montserrat"/>
        <family val="3"/>
      </rPr>
      <t xml:space="preserve">FECHA SOLICITUD
</t>
    </r>
    <r>
      <rPr>
        <b/>
        <sz val="12"/>
        <color rgb="FF000000"/>
        <rFont val="Montserrat"/>
        <family val="3"/>
      </rPr>
      <t>MM/DD/AAAA</t>
    </r>
  </si>
  <si>
    <t>NÚM. REGISTRO</t>
  </si>
  <si>
    <t>MONTO / CANTIDAD SOLICITADO</t>
  </si>
  <si>
    <t>SUPLIDOR</t>
  </si>
  <si>
    <t>DESCRIPCIÓN</t>
  </si>
  <si>
    <t># CTA</t>
  </si>
  <si>
    <t>NÚM. CK O ACH</t>
  </si>
  <si>
    <r>
      <rPr>
        <b/>
        <sz val="14"/>
        <color rgb="FF000000"/>
        <rFont val="Montserrat"/>
        <family val="3"/>
      </rPr>
      <t xml:space="preserve">FECHA DE APROBACION
</t>
    </r>
    <r>
      <rPr>
        <b/>
        <sz val="12"/>
        <color rgb="FF000000"/>
        <rFont val="Montserrat"/>
        <family val="3"/>
      </rPr>
      <t>MM/DD/AAAA</t>
    </r>
  </si>
  <si>
    <r>
      <rPr>
        <b/>
        <sz val="14"/>
        <color rgb="FF000000"/>
        <rFont val="Montserrat"/>
        <family val="3"/>
      </rPr>
      <t xml:space="preserve">FECHA DE COMPRA
</t>
    </r>
    <r>
      <rPr>
        <b/>
        <sz val="12"/>
        <color rgb="FF000000"/>
        <rFont val="Montserrat"/>
        <family val="3"/>
      </rPr>
      <t>MM/DD/AAAA</t>
    </r>
  </si>
  <si>
    <t>CRÉDITOS O DEVOLUCIONES</t>
  </si>
  <si>
    <t>CANTIDAD PAGADA</t>
  </si>
  <si>
    <t>BALANCE DISPONIBLE</t>
  </si>
  <si>
    <t>Totales</t>
  </si>
  <si>
    <t>Certifico que estas transacciones son verdaderas y correctas en todo al respecto y que los documentos de apoyo están disponibles para la revisión de la AESAN, según estipulado en el 7 CFR 210.9(b)(17) y 7 CFR 210.18.  Además, el gasto incurrido fue exclusivo para comprar alimentos nacionales o locales sin procesar o mínimamente procesados y cumple con los procesos de adquisición establecidos en el 2 CFR 200.</t>
  </si>
  <si>
    <t>Nombre y firma del personal responsable</t>
  </si>
  <si>
    <t>Fecha</t>
  </si>
  <si>
    <r>
      <t xml:space="preserve">FECHA DE PAGO / CR
</t>
    </r>
    <r>
      <rPr>
        <b/>
        <sz val="12"/>
        <color rgb="FF000000"/>
        <rFont val="Montserrat"/>
        <family val="3"/>
      </rPr>
      <t>MM/DD/AAAA</t>
    </r>
  </si>
  <si>
    <t>Número de contrato:</t>
  </si>
  <si>
    <t>PERIODO</t>
  </si>
  <si>
    <t>OBLIGACIÓN</t>
  </si>
  <si>
    <t>PAGOS</t>
  </si>
  <si>
    <t>BALANCE PENDIENTE DE PAGO</t>
  </si>
  <si>
    <t xml:space="preserve">Abril </t>
  </si>
  <si>
    <t>Mayo</t>
  </si>
  <si>
    <t>Junio</t>
  </si>
  <si>
    <t>Julio</t>
  </si>
  <si>
    <t>Agosto</t>
  </si>
  <si>
    <t>Septiembre</t>
  </si>
  <si>
    <t>Marzo</t>
  </si>
  <si>
    <t>Octubre</t>
  </si>
  <si>
    <t>Noviembre</t>
  </si>
  <si>
    <t>Diciembre</t>
  </si>
  <si>
    <t>Enero</t>
  </si>
  <si>
    <t>Febrero</t>
  </si>
  <si>
    <t>BALANCE C/D</t>
  </si>
  <si>
    <t>Balance Inicial Economias</t>
  </si>
  <si>
    <t>Registro de Economias PACNA:</t>
  </si>
  <si>
    <t>PACNA-10-001</t>
  </si>
  <si>
    <t>PACNA-10-002</t>
  </si>
  <si>
    <t>PACNA-10-003</t>
  </si>
  <si>
    <t>PACNA-10-004</t>
  </si>
  <si>
    <t>PACNA-10-005</t>
  </si>
  <si>
    <t>PACNA-10-006</t>
  </si>
  <si>
    <t>PACNA-10-007</t>
  </si>
  <si>
    <t>PACNA-10-008</t>
  </si>
  <si>
    <t>PACNA-10-009</t>
  </si>
  <si>
    <t>PACNA-10-010</t>
  </si>
  <si>
    <t>PACNA-10-011</t>
  </si>
  <si>
    <t>PACNA-10-012</t>
  </si>
  <si>
    <t>PACNA-10-013</t>
  </si>
  <si>
    <t>PACNA-10-014</t>
  </si>
  <si>
    <t>PACNA-10-015</t>
  </si>
  <si>
    <t>PACNA-10-016</t>
  </si>
  <si>
    <t>PACNA-10-017</t>
  </si>
  <si>
    <t>PACNA-10-018</t>
  </si>
  <si>
    <t>PACNA-10-019</t>
  </si>
  <si>
    <t>PACNA-10-020</t>
  </si>
  <si>
    <t>PACNA-10-021</t>
  </si>
  <si>
    <t>PACNA-10-022</t>
  </si>
  <si>
    <t>PACNA-10-023</t>
  </si>
  <si>
    <t>PACNA-10-024</t>
  </si>
  <si>
    <t>PACNA-10-025</t>
  </si>
  <si>
    <t>PACNA-10-026</t>
  </si>
  <si>
    <t>PACNA-10-027</t>
  </si>
  <si>
    <t>PACNA-10-028</t>
  </si>
  <si>
    <t>PACNA-10-029</t>
  </si>
  <si>
    <t>PACNA-10-030</t>
  </si>
  <si>
    <t>PACNA-10-031</t>
  </si>
  <si>
    <t>PACNA-10-032</t>
  </si>
  <si>
    <t>PACNA-10-033</t>
  </si>
  <si>
    <t>PACNA-10-034</t>
  </si>
  <si>
    <t>PACNA-10-035</t>
  </si>
  <si>
    <t>PACNA-10-036</t>
  </si>
  <si>
    <t>PACNA-10-037</t>
  </si>
  <si>
    <t>PACNA-10-038</t>
  </si>
  <si>
    <t>PACNA-10-039</t>
  </si>
  <si>
    <t>PACNA-10-040</t>
  </si>
  <si>
    <t>PACNA-10-041</t>
  </si>
  <si>
    <t>PACNA-10-042</t>
  </si>
  <si>
    <t>PACNA-10-043</t>
  </si>
  <si>
    <t>PACNA-10-044</t>
  </si>
  <si>
    <t>PACNA-10-045</t>
  </si>
  <si>
    <t>PACNA-10-046</t>
  </si>
  <si>
    <t>PACNA-10-047</t>
  </si>
  <si>
    <t>PACNA-10-048</t>
  </si>
  <si>
    <t>PACNA-10-049</t>
  </si>
  <si>
    <t>PACNA-10-050</t>
  </si>
  <si>
    <t>PACNA-10-051</t>
  </si>
  <si>
    <t>PACNA-10-052</t>
  </si>
  <si>
    <t>PACNA-10-053</t>
  </si>
  <si>
    <t>PACNA-11-001</t>
  </si>
  <si>
    <t>PACNA-11-002</t>
  </si>
  <si>
    <t>PACNA-11-003</t>
  </si>
  <si>
    <t>PACNA-11-004</t>
  </si>
  <si>
    <t>PACNA-11-005</t>
  </si>
  <si>
    <t>PACNA-11-006</t>
  </si>
  <si>
    <t>PACNA-11-007</t>
  </si>
  <si>
    <t>PACNA-11-008</t>
  </si>
  <si>
    <t>PACNA-11-009</t>
  </si>
  <si>
    <t>PACNA-11-010</t>
  </si>
  <si>
    <t>PACNA-11-011</t>
  </si>
  <si>
    <t>PACNA-11-012</t>
  </si>
  <si>
    <t>PACNA-11-013</t>
  </si>
  <si>
    <t>PACNA-11-014</t>
  </si>
  <si>
    <t>PACNA-11-015</t>
  </si>
  <si>
    <t>PACNA-11-016</t>
  </si>
  <si>
    <t>PACNA-11-017</t>
  </si>
  <si>
    <t>PACNA-11-018</t>
  </si>
  <si>
    <t>PACNA-11-019</t>
  </si>
  <si>
    <t>PACNA-11-020</t>
  </si>
  <si>
    <t>PACNA-11-021</t>
  </si>
  <si>
    <t>PACNA-11-022</t>
  </si>
  <si>
    <t>PACNA-11-023</t>
  </si>
  <si>
    <t>PACNA-11-024</t>
  </si>
  <si>
    <t>PACNA-11-025</t>
  </si>
  <si>
    <t>PACNA-11-026</t>
  </si>
  <si>
    <t>PACNA-11-027</t>
  </si>
  <si>
    <t>PACNA-11-028</t>
  </si>
  <si>
    <t>PACNA-11-029</t>
  </si>
  <si>
    <t>PACNA-11-030</t>
  </si>
  <si>
    <t>PACNA-11-031</t>
  </si>
  <si>
    <t>PACNA-11-032</t>
  </si>
  <si>
    <t>PACNA-11-033</t>
  </si>
  <si>
    <t>PACNA-11-034</t>
  </si>
  <si>
    <t>PACNA-11-035</t>
  </si>
  <si>
    <t>PACNA-11-036</t>
  </si>
  <si>
    <t>PACNA-11-037</t>
  </si>
  <si>
    <t>PACNA-11-038</t>
  </si>
  <si>
    <t>PACNA-11-039</t>
  </si>
  <si>
    <t>PACNA-11-040</t>
  </si>
  <si>
    <t>PACNA-11-041</t>
  </si>
  <si>
    <t>PACNA-11-042</t>
  </si>
  <si>
    <t>PACNA-11-043</t>
  </si>
  <si>
    <t>PACNA-11-044</t>
  </si>
  <si>
    <t>PACNA-11-045</t>
  </si>
  <si>
    <t>PACNA-11-046</t>
  </si>
  <si>
    <t>PACNA-11-047</t>
  </si>
  <si>
    <t>PACNA-11-048</t>
  </si>
  <si>
    <t>PACNA-11-049</t>
  </si>
  <si>
    <t>PACNA-11-050</t>
  </si>
  <si>
    <t>PACNA-11-051</t>
  </si>
  <si>
    <t>PACNA-11-052</t>
  </si>
  <si>
    <t>PACNA-11-053</t>
  </si>
  <si>
    <t>PACNA-12-001</t>
  </si>
  <si>
    <t>PACNA-12-002</t>
  </si>
  <si>
    <t>PACNA-12-003</t>
  </si>
  <si>
    <t>PACNA-12-004</t>
  </si>
  <si>
    <t>PACNA-12-005</t>
  </si>
  <si>
    <t>PACNA-12-006</t>
  </si>
  <si>
    <t>PACNA-12-007</t>
  </si>
  <si>
    <t>PACNA-12-008</t>
  </si>
  <si>
    <t>PACNA-12-009</t>
  </si>
  <si>
    <t>PACNA-12-010</t>
  </si>
  <si>
    <t>PACNA-12-011</t>
  </si>
  <si>
    <t>PACNA-12-012</t>
  </si>
  <si>
    <t>PACNA-12-013</t>
  </si>
  <si>
    <t>PACNA-12-014</t>
  </si>
  <si>
    <t>PACNA-12-015</t>
  </si>
  <si>
    <t>PACNA-12-016</t>
  </si>
  <si>
    <t>PACNA-12-017</t>
  </si>
  <si>
    <t>PACNA-12-018</t>
  </si>
  <si>
    <t>PACNA-12-019</t>
  </si>
  <si>
    <t>PACNA-12-020</t>
  </si>
  <si>
    <t>PACNA-12-021</t>
  </si>
  <si>
    <t>PACNA-12-022</t>
  </si>
  <si>
    <t>PACNA-12-023</t>
  </si>
  <si>
    <t>PACNA-12-024</t>
  </si>
  <si>
    <t>PACNA-12-025</t>
  </si>
  <si>
    <t>PACNA-12-026</t>
  </si>
  <si>
    <t>PACNA-12-027</t>
  </si>
  <si>
    <t>PACNA-12-028</t>
  </si>
  <si>
    <t>PACNA-12-029</t>
  </si>
  <si>
    <t>PACNA-12-030</t>
  </si>
  <si>
    <t>PACNA-12-031</t>
  </si>
  <si>
    <t>PACNA-12-032</t>
  </si>
  <si>
    <t>PACNA-12-033</t>
  </si>
  <si>
    <t>PACNA-12-034</t>
  </si>
  <si>
    <t>PACNA-12-035</t>
  </si>
  <si>
    <t>PACNA-12-036</t>
  </si>
  <si>
    <t>PACNA-12-037</t>
  </si>
  <si>
    <t>PACNA-12-038</t>
  </si>
  <si>
    <t>PACNA-12-039</t>
  </si>
  <si>
    <t>PACNA-12-040</t>
  </si>
  <si>
    <t>PACNA-12-041</t>
  </si>
  <si>
    <t>PACNA-12-042</t>
  </si>
  <si>
    <t>PACNA-12-043</t>
  </si>
  <si>
    <t>PACNA-12-044</t>
  </si>
  <si>
    <t>PACNA-12-045</t>
  </si>
  <si>
    <t>PACNA-12-046</t>
  </si>
  <si>
    <t>PACNA-12-047</t>
  </si>
  <si>
    <t>PACNA-12-048</t>
  </si>
  <si>
    <t>PACNA-12-049</t>
  </si>
  <si>
    <t>PACNA-12-050</t>
  </si>
  <si>
    <t>PACNA-12-051</t>
  </si>
  <si>
    <t>PACNA-12-052</t>
  </si>
  <si>
    <t>PACNA-12-053</t>
  </si>
  <si>
    <t>PACNA-01-001</t>
  </si>
  <si>
    <t>PACNA-01-002</t>
  </si>
  <si>
    <t>PACNA-01-003</t>
  </si>
  <si>
    <t>PACNA-01-004</t>
  </si>
  <si>
    <t>PACNA-01-005</t>
  </si>
  <si>
    <t>PACNA-01-006</t>
  </si>
  <si>
    <t>PACNA-01-007</t>
  </si>
  <si>
    <t>PACNA-01-008</t>
  </si>
  <si>
    <t>PACNA-01-009</t>
  </si>
  <si>
    <t>PACNA-01-010</t>
  </si>
  <si>
    <t>PACNA-01-011</t>
  </si>
  <si>
    <t>PACNA-01-012</t>
  </si>
  <si>
    <t>PACNA-01-013</t>
  </si>
  <si>
    <t>PACNA-01-014</t>
  </si>
  <si>
    <t>PACNA-01-015</t>
  </si>
  <si>
    <t>PACNA-01-016</t>
  </si>
  <si>
    <t>PACNA-01-017</t>
  </si>
  <si>
    <t>PACNA-01-018</t>
  </si>
  <si>
    <t>PACNA-01-019</t>
  </si>
  <si>
    <t>PACNA-01-020</t>
  </si>
  <si>
    <t>PACNA-01-021</t>
  </si>
  <si>
    <t>PACNA-01-022</t>
  </si>
  <si>
    <t>PACNA-01-023</t>
  </si>
  <si>
    <t>PACNA-01-024</t>
  </si>
  <si>
    <t>PACNA-01-025</t>
  </si>
  <si>
    <t>PACNA-01-026</t>
  </si>
  <si>
    <t>PACNA-01-027</t>
  </si>
  <si>
    <t>PACNA-01-028</t>
  </si>
  <si>
    <t>PACNA-01-029</t>
  </si>
  <si>
    <t>PACNA-01-030</t>
  </si>
  <si>
    <t>PACNA-01-031</t>
  </si>
  <si>
    <t>PACNA-01-032</t>
  </si>
  <si>
    <t>PACNA-01-033</t>
  </si>
  <si>
    <t>PACNA-01-034</t>
  </si>
  <si>
    <t>PACNA-01-035</t>
  </si>
  <si>
    <t>PACNA-01-036</t>
  </si>
  <si>
    <t>PACNA-01-037</t>
  </si>
  <si>
    <t>PACNA-01-038</t>
  </si>
  <si>
    <t>PACNA-01-039</t>
  </si>
  <si>
    <t>PACNA-01-040</t>
  </si>
  <si>
    <t>PACNA-01-041</t>
  </si>
  <si>
    <t>PACNA-01-042</t>
  </si>
  <si>
    <t>PACNA-01-043</t>
  </si>
  <si>
    <t>PACNA-01-044</t>
  </si>
  <si>
    <t>PACNA-01-045</t>
  </si>
  <si>
    <t>PACNA-01-046</t>
  </si>
  <si>
    <t>PACNA-01-047</t>
  </si>
  <si>
    <t>PACNA-01-048</t>
  </si>
  <si>
    <t>PACNA-01-049</t>
  </si>
  <si>
    <t>PACNA-01-050</t>
  </si>
  <si>
    <t>PACNA-01-051</t>
  </si>
  <si>
    <t>PACNA-01-052</t>
  </si>
  <si>
    <t>PACNA-01-053</t>
  </si>
  <si>
    <t>PACNA-02-001</t>
  </si>
  <si>
    <t>PACNA-02-002</t>
  </si>
  <si>
    <t>PACNA-02-003</t>
  </si>
  <si>
    <t>PACNA-02-004</t>
  </si>
  <si>
    <t>PACNA-02-005</t>
  </si>
  <si>
    <t>PACNA-02-006</t>
  </si>
  <si>
    <t>PACNA-02-007</t>
  </si>
  <si>
    <t>PACNA-02-008</t>
  </si>
  <si>
    <t>PACNA-02-009</t>
  </si>
  <si>
    <t>PACNA-02-010</t>
  </si>
  <si>
    <t>PACNA-02-011</t>
  </si>
  <si>
    <t>PACNA-02-012</t>
  </si>
  <si>
    <t>PACNA-02-013</t>
  </si>
  <si>
    <t>PACNA-02-014</t>
  </si>
  <si>
    <t>PACNA-02-015</t>
  </si>
  <si>
    <t>PACNA-02-016</t>
  </si>
  <si>
    <t>PACNA-02-017</t>
  </si>
  <si>
    <t>PACNA-02-018</t>
  </si>
  <si>
    <t>PACNA-02-019</t>
  </si>
  <si>
    <t>PACNA-02-020</t>
  </si>
  <si>
    <t>PACNA-02-021</t>
  </si>
  <si>
    <t>PACNA-02-022</t>
  </si>
  <si>
    <t>PACNA-02-023</t>
  </si>
  <si>
    <t>PACNA-02-024</t>
  </si>
  <si>
    <t>PACNA-02-025</t>
  </si>
  <si>
    <t>PACNA-02-026</t>
  </si>
  <si>
    <t>PACNA-02-027</t>
  </si>
  <si>
    <t>PACNA-02-028</t>
  </si>
  <si>
    <t>PACNA-02-029</t>
  </si>
  <si>
    <t>PACNA-02-030</t>
  </si>
  <si>
    <t>PACNA-02-031</t>
  </si>
  <si>
    <t>PACNA-02-032</t>
  </si>
  <si>
    <t>PACNA-02-033</t>
  </si>
  <si>
    <t>PACNA-02-034</t>
  </si>
  <si>
    <t>PACNA-02-035</t>
  </si>
  <si>
    <t>PACNA-02-036</t>
  </si>
  <si>
    <t>PACNA-02-037</t>
  </si>
  <si>
    <t>PACNA-02-038</t>
  </si>
  <si>
    <t>PACNA-02-039</t>
  </si>
  <si>
    <t>PACNA-02-040</t>
  </si>
  <si>
    <t>PACNA-02-041</t>
  </si>
  <si>
    <t>PACNA-02-042</t>
  </si>
  <si>
    <t>PACNA-02-043</t>
  </si>
  <si>
    <t>PACNA-02-044</t>
  </si>
  <si>
    <t>PACNA-02-045</t>
  </si>
  <si>
    <t>PACNA-02-046</t>
  </si>
  <si>
    <t>PACNA-02-047</t>
  </si>
  <si>
    <t>PACNA-02-048</t>
  </si>
  <si>
    <t>PACNA-02-049</t>
  </si>
  <si>
    <t>PACNA-02-050</t>
  </si>
  <si>
    <t>PACNA-02-051</t>
  </si>
  <si>
    <t>PACNA-02-052</t>
  </si>
  <si>
    <t>PACNA-02-053</t>
  </si>
  <si>
    <t>PACNA-03-001</t>
  </si>
  <si>
    <t>PACNA-03-002</t>
  </si>
  <si>
    <t>PACNA-03-003</t>
  </si>
  <si>
    <t>PACNA-03-004</t>
  </si>
  <si>
    <t>PACNA-03-005</t>
  </si>
  <si>
    <t>PACNA-03-006</t>
  </si>
  <si>
    <t>PACNA-03-007</t>
  </si>
  <si>
    <t>PACNA-03-008</t>
  </si>
  <si>
    <t>PACNA-03-009</t>
  </si>
  <si>
    <t>PACNA-03-010</t>
  </si>
  <si>
    <t>PACNA-03-011</t>
  </si>
  <si>
    <t>PACNA-03-012</t>
  </si>
  <si>
    <t>PACNA-03-013</t>
  </si>
  <si>
    <t>PACNA-03-014</t>
  </si>
  <si>
    <t>PACNA-03-015</t>
  </si>
  <si>
    <t>PACNA-03-016</t>
  </si>
  <si>
    <t>PACNA-03-017</t>
  </si>
  <si>
    <t>PACNA-03-018</t>
  </si>
  <si>
    <t>PACNA-03-019</t>
  </si>
  <si>
    <t>PACNA-03-020</t>
  </si>
  <si>
    <t>PACNA-03-021</t>
  </si>
  <si>
    <t>PACNA-03-022</t>
  </si>
  <si>
    <t>PACNA-03-023</t>
  </si>
  <si>
    <t>PACNA-03-024</t>
  </si>
  <si>
    <t>PACNA-03-025</t>
  </si>
  <si>
    <t>PACNA-03-026</t>
  </si>
  <si>
    <t>PACNA-03-027</t>
  </si>
  <si>
    <t>PACNA-03-028</t>
  </si>
  <si>
    <t>PACNA-03-029</t>
  </si>
  <si>
    <t>PACNA-03-030</t>
  </si>
  <si>
    <t>PACNA-03-031</t>
  </si>
  <si>
    <t>PACNA-03-032</t>
  </si>
  <si>
    <t>PACNA-03-033</t>
  </si>
  <si>
    <t>PACNA-03-034</t>
  </si>
  <si>
    <t>PACNA-03-035</t>
  </si>
  <si>
    <t>PACNA-03-036</t>
  </si>
  <si>
    <t>PACNA-03-037</t>
  </si>
  <si>
    <t>PACNA-03-038</t>
  </si>
  <si>
    <t>PACNA-03-039</t>
  </si>
  <si>
    <t>PACNA-03-040</t>
  </si>
  <si>
    <t>PACNA-03-041</t>
  </si>
  <si>
    <t>PACNA-03-042</t>
  </si>
  <si>
    <t>PACNA-03-043</t>
  </si>
  <si>
    <t>PACNA-03-044</t>
  </si>
  <si>
    <t>PACNA-03-045</t>
  </si>
  <si>
    <t>PACNA-03-046</t>
  </si>
  <si>
    <t>PACNA-03-047</t>
  </si>
  <si>
    <t>PACNA-03-048</t>
  </si>
  <si>
    <t>PACNA-03-049</t>
  </si>
  <si>
    <t>PACNA-03-050</t>
  </si>
  <si>
    <t>PACNA-03-051</t>
  </si>
  <si>
    <t>PACNA-03-052</t>
  </si>
  <si>
    <t>PACNA-03-053</t>
  </si>
  <si>
    <t>PACNA-04-001</t>
  </si>
  <si>
    <t>PACNA-04-002</t>
  </si>
  <si>
    <t>PACNA-04-003</t>
  </si>
  <si>
    <t>PACNA-04-004</t>
  </si>
  <si>
    <t>PACNA-04-005</t>
  </si>
  <si>
    <t>PACNA-04-006</t>
  </si>
  <si>
    <t>PACNA-04-007</t>
  </si>
  <si>
    <t>PACNA-04-008</t>
  </si>
  <si>
    <t>PACNA-04-009</t>
  </si>
  <si>
    <t>PACNA-04-010</t>
  </si>
  <si>
    <t>PACNA-04-011</t>
  </si>
  <si>
    <t>PACNA-04-012</t>
  </si>
  <si>
    <t>PACNA-04-013</t>
  </si>
  <si>
    <t>PACNA-04-014</t>
  </si>
  <si>
    <t>PACNA-04-015</t>
  </si>
  <si>
    <t>PACNA-04-016</t>
  </si>
  <si>
    <t>PACNA-04-017</t>
  </si>
  <si>
    <t>PACNA-04-018</t>
  </si>
  <si>
    <t>PACNA-04-019</t>
  </si>
  <si>
    <t>PACNA-04-020</t>
  </si>
  <si>
    <t>PACNA-04-021</t>
  </si>
  <si>
    <t>PACNA-04-022</t>
  </si>
  <si>
    <t>PACNA-04-023</t>
  </si>
  <si>
    <t>PACNA-04-024</t>
  </si>
  <si>
    <t>PACNA-04-025</t>
  </si>
  <si>
    <t>PACNA-04-026</t>
  </si>
  <si>
    <t>PACNA-04-027</t>
  </si>
  <si>
    <t>PACNA-04-028</t>
  </si>
  <si>
    <t>PACNA-04-029</t>
  </si>
  <si>
    <t>PACNA-04-030</t>
  </si>
  <si>
    <t>PACNA-04-031</t>
  </si>
  <si>
    <t>PACNA-04-032</t>
  </si>
  <si>
    <t>PACNA-04-033</t>
  </si>
  <si>
    <t>PACNA-04-034</t>
  </si>
  <si>
    <t>PACNA-04-035</t>
  </si>
  <si>
    <t>PACNA-04-036</t>
  </si>
  <si>
    <t>PACNA-04-037</t>
  </si>
  <si>
    <t>PACNA-04-038</t>
  </si>
  <si>
    <t>PACNA-04-039</t>
  </si>
  <si>
    <t>PACNA-04-040</t>
  </si>
  <si>
    <t>PACNA-04-041</t>
  </si>
  <si>
    <t>PACNA-04-042</t>
  </si>
  <si>
    <t>PACNA-04-043</t>
  </si>
  <si>
    <t>PACNA-04-044</t>
  </si>
  <si>
    <t>PACNA-04-045</t>
  </si>
  <si>
    <t>PACNA-04-046</t>
  </si>
  <si>
    <t>PACNA-04-047</t>
  </si>
  <si>
    <t>PACNA-04-048</t>
  </si>
  <si>
    <t>PACNA-04-049</t>
  </si>
  <si>
    <t>PACNA-04-050</t>
  </si>
  <si>
    <t>PACNA-04-051</t>
  </si>
  <si>
    <t>PACNA-04-052</t>
  </si>
  <si>
    <t>PACNA-04-053</t>
  </si>
  <si>
    <t>PACNA-05-001</t>
  </si>
  <si>
    <t>PACNA-05-002</t>
  </si>
  <si>
    <t>PACNA-05-003</t>
  </si>
  <si>
    <t>PACNA-05-004</t>
  </si>
  <si>
    <t>PACNA-05-005</t>
  </si>
  <si>
    <t>PACNA-05-006</t>
  </si>
  <si>
    <t>PACNA-05-007</t>
  </si>
  <si>
    <t>PACNA-05-008</t>
  </si>
  <si>
    <t>PACNA-05-009</t>
  </si>
  <si>
    <t>PACNA-05-010</t>
  </si>
  <si>
    <t>PACNA-05-011</t>
  </si>
  <si>
    <t>PACNA-05-012</t>
  </si>
  <si>
    <t>PACNA-05-013</t>
  </si>
  <si>
    <t>PACNA-05-014</t>
  </si>
  <si>
    <t>PACNA-05-015</t>
  </si>
  <si>
    <t>PACNA-05-016</t>
  </si>
  <si>
    <t>PACNA-05-017</t>
  </si>
  <si>
    <t>PACNA-05-018</t>
  </si>
  <si>
    <t>PACNA-05-019</t>
  </si>
  <si>
    <t>PACNA-05-020</t>
  </si>
  <si>
    <t>PACNA-05-021</t>
  </si>
  <si>
    <t>PACNA-05-022</t>
  </si>
  <si>
    <t>PACNA-05-023</t>
  </si>
  <si>
    <t>PACNA-05-024</t>
  </si>
  <si>
    <t>PACNA-05-025</t>
  </si>
  <si>
    <t>PACNA-05-026</t>
  </si>
  <si>
    <t>PACNA-05-027</t>
  </si>
  <si>
    <t>PACNA-05-028</t>
  </si>
  <si>
    <t>PACNA-05-029</t>
  </si>
  <si>
    <t>PACNA-05-030</t>
  </si>
  <si>
    <t>PACNA-05-031</t>
  </si>
  <si>
    <t>PACNA-05-032</t>
  </si>
  <si>
    <t>PACNA-05-033</t>
  </si>
  <si>
    <t>PACNA-05-034</t>
  </si>
  <si>
    <t>PACNA-05-035</t>
  </si>
  <si>
    <t>PACNA-05-036</t>
  </si>
  <si>
    <t>PACNA-05-037</t>
  </si>
  <si>
    <t>PACNA-05-038</t>
  </si>
  <si>
    <t>PACNA-05-039</t>
  </si>
  <si>
    <t>PACNA-05-040</t>
  </si>
  <si>
    <t>PACNA-05-041</t>
  </si>
  <si>
    <t>PACNA-05-042</t>
  </si>
  <si>
    <t>PACNA-05-043</t>
  </si>
  <si>
    <t>PACNA-05-044</t>
  </si>
  <si>
    <t>PACNA-05-045</t>
  </si>
  <si>
    <t>PACNA-05-046</t>
  </si>
  <si>
    <t>PACNA-05-047</t>
  </si>
  <si>
    <t>PACNA-05-048</t>
  </si>
  <si>
    <t>PACNA-05-049</t>
  </si>
  <si>
    <t>PACNA-05-050</t>
  </si>
  <si>
    <t>PACNA-05-051</t>
  </si>
  <si>
    <t>PACNA-05-052</t>
  </si>
  <si>
    <t>PACNA-05-053</t>
  </si>
  <si>
    <t>PACNA-06-001</t>
  </si>
  <si>
    <t>PACNA-06-002</t>
  </si>
  <si>
    <t>PACNA-06-003</t>
  </si>
  <si>
    <t>PACNA-06-004</t>
  </si>
  <si>
    <t>PACNA-06-005</t>
  </si>
  <si>
    <t>PACNA-06-006</t>
  </si>
  <si>
    <t>PACNA-06-007</t>
  </si>
  <si>
    <t>PACNA-06-008</t>
  </si>
  <si>
    <t>PACNA-06-009</t>
  </si>
  <si>
    <t>PACNA-06-010</t>
  </si>
  <si>
    <t>PACNA-06-011</t>
  </si>
  <si>
    <t>PACNA-06-012</t>
  </si>
  <si>
    <t>PACNA-06-013</t>
  </si>
  <si>
    <t>PACNA-06-014</t>
  </si>
  <si>
    <t>PACNA-06-015</t>
  </si>
  <si>
    <t>PACNA-06-016</t>
  </si>
  <si>
    <t>PACNA-06-017</t>
  </si>
  <si>
    <t>PACNA-06-018</t>
  </si>
  <si>
    <t>PACNA-06-019</t>
  </si>
  <si>
    <t>PACNA-06-020</t>
  </si>
  <si>
    <t>PACNA-06-021</t>
  </si>
  <si>
    <t>PACNA-06-022</t>
  </si>
  <si>
    <t>PACNA-06-023</t>
  </si>
  <si>
    <t>PACNA-06-024</t>
  </si>
  <si>
    <t>PACNA-06-025</t>
  </si>
  <si>
    <t>PACNA-06-026</t>
  </si>
  <si>
    <t>PACNA-06-027</t>
  </si>
  <si>
    <t>PACNA-06-028</t>
  </si>
  <si>
    <t>PACNA-06-029</t>
  </si>
  <si>
    <t>PACNA-06-030</t>
  </si>
  <si>
    <t>PACNA-06-031</t>
  </si>
  <si>
    <t>PACNA-06-032</t>
  </si>
  <si>
    <t>PACNA-06-033</t>
  </si>
  <si>
    <t>PACNA-06-034</t>
  </si>
  <si>
    <t>PACNA-06-035</t>
  </si>
  <si>
    <t>PACNA-06-036</t>
  </si>
  <si>
    <t>PACNA-06-037</t>
  </si>
  <si>
    <t>PACNA-06-038</t>
  </si>
  <si>
    <t>PACNA-06-039</t>
  </si>
  <si>
    <t>PACNA-06-040</t>
  </si>
  <si>
    <t>PACNA-06-041</t>
  </si>
  <si>
    <t>PACNA-06-042</t>
  </si>
  <si>
    <t>PACNA-06-043</t>
  </si>
  <si>
    <t>PACNA-06-044</t>
  </si>
  <si>
    <t>PACNA-06-045</t>
  </si>
  <si>
    <t>PACNA-06-046</t>
  </si>
  <si>
    <t>PACNA-06-047</t>
  </si>
  <si>
    <t>PACNA-06-048</t>
  </si>
  <si>
    <t>PACNA-06-049</t>
  </si>
  <si>
    <t>PACNA-06-050</t>
  </si>
  <si>
    <t>PACNA-06-051</t>
  </si>
  <si>
    <t>PACNA-06-052</t>
  </si>
  <si>
    <t>PACNA-06-053</t>
  </si>
  <si>
    <t>PACNA-07-001</t>
  </si>
  <si>
    <t>PACNA-07-002</t>
  </si>
  <si>
    <t>PACNA-07-003</t>
  </si>
  <si>
    <t>PACNA-07-004</t>
  </si>
  <si>
    <t>PACNA-07-005</t>
  </si>
  <si>
    <t>PACNA-07-006</t>
  </si>
  <si>
    <t>PACNA-07-007</t>
  </si>
  <si>
    <t>PACNA-07-008</t>
  </si>
  <si>
    <t>PACNA-07-009</t>
  </si>
  <si>
    <t>PACNA-07-010</t>
  </si>
  <si>
    <t>PACNA-07-011</t>
  </si>
  <si>
    <t>PACNA-07-012</t>
  </si>
  <si>
    <t>PACNA-07-013</t>
  </si>
  <si>
    <t>PACNA-07-014</t>
  </si>
  <si>
    <t>PACNA-07-015</t>
  </si>
  <si>
    <t>PACNA-07-016</t>
  </si>
  <si>
    <t>PACNA-07-017</t>
  </si>
  <si>
    <t>PACNA-07-018</t>
  </si>
  <si>
    <t>PACNA-07-019</t>
  </si>
  <si>
    <t>PACNA-07-020</t>
  </si>
  <si>
    <t>PACNA-07-021</t>
  </si>
  <si>
    <t>PACNA-07-022</t>
  </si>
  <si>
    <t>PACNA-07-023</t>
  </si>
  <si>
    <t>PACNA-07-024</t>
  </si>
  <si>
    <t>PACNA-07-025</t>
  </si>
  <si>
    <t>PACNA-07-026</t>
  </si>
  <si>
    <t>PACNA-07-027</t>
  </si>
  <si>
    <t>PACNA-07-028</t>
  </si>
  <si>
    <t>PACNA-07-029</t>
  </si>
  <si>
    <t>PACNA-07-030</t>
  </si>
  <si>
    <t>PACNA-07-031</t>
  </si>
  <si>
    <t>PACNA-07-032</t>
  </si>
  <si>
    <t>PACNA-07-033</t>
  </si>
  <si>
    <t>PACNA-07-034</t>
  </si>
  <si>
    <t>PACNA-07-035</t>
  </si>
  <si>
    <t>PACNA-07-036</t>
  </si>
  <si>
    <t>PACNA-07-037</t>
  </si>
  <si>
    <t>PACNA-07-038</t>
  </si>
  <si>
    <t>PACNA-07-039</t>
  </si>
  <si>
    <t>PACNA-07-040</t>
  </si>
  <si>
    <t>PACNA-07-041</t>
  </si>
  <si>
    <t>PACNA-07-042</t>
  </si>
  <si>
    <t>PACNA-07-043</t>
  </si>
  <si>
    <t>PACNA-07-044</t>
  </si>
  <si>
    <t>PACNA-07-045</t>
  </si>
  <si>
    <t>PACNA-07-046</t>
  </si>
  <si>
    <t>PACNA-07-047</t>
  </si>
  <si>
    <t>PACNA-07-048</t>
  </si>
  <si>
    <t>PACNA-07-049</t>
  </si>
  <si>
    <t>PACNA-07-050</t>
  </si>
  <si>
    <t>PACNA-07-051</t>
  </si>
  <si>
    <t>PACNA-07-052</t>
  </si>
  <si>
    <t>PACNA-07-053</t>
  </si>
  <si>
    <t>PACNA-08-001</t>
  </si>
  <si>
    <t>PACNA-08-002</t>
  </si>
  <si>
    <t>PACNA-08-003</t>
  </si>
  <si>
    <t>PACNA-08-004</t>
  </si>
  <si>
    <t>PACNA-08-005</t>
  </si>
  <si>
    <t>PACNA-08-006</t>
  </si>
  <si>
    <t>PACNA-08-007</t>
  </si>
  <si>
    <t>PACNA-08-008</t>
  </si>
  <si>
    <t>PACNA-08-009</t>
  </si>
  <si>
    <t>PACNA-08-010</t>
  </si>
  <si>
    <t>PACNA-08-011</t>
  </si>
  <si>
    <t>PACNA-08-012</t>
  </si>
  <si>
    <t>PACNA-08-013</t>
  </si>
  <si>
    <t>PACNA-08-014</t>
  </si>
  <si>
    <t>PACNA-08-015</t>
  </si>
  <si>
    <t>PACNA-08-016</t>
  </si>
  <si>
    <t>PACNA-08-017</t>
  </si>
  <si>
    <t>PACNA-08-018</t>
  </si>
  <si>
    <t>PACNA-08-019</t>
  </si>
  <si>
    <t>PACNA-08-020</t>
  </si>
  <si>
    <t>PACNA-08-021</t>
  </si>
  <si>
    <t>PACNA-08-022</t>
  </si>
  <si>
    <t>PACNA-08-023</t>
  </si>
  <si>
    <t>PACNA-08-024</t>
  </si>
  <si>
    <t>PACNA-08-025</t>
  </si>
  <si>
    <t>PACNA-08-026</t>
  </si>
  <si>
    <t>PACNA-08-027</t>
  </si>
  <si>
    <t>PACNA-08-028</t>
  </si>
  <si>
    <t>PACNA-08-029</t>
  </si>
  <si>
    <t>PACNA-08-030</t>
  </si>
  <si>
    <t>PACNA-08-031</t>
  </si>
  <si>
    <t>PACNA-08-032</t>
  </si>
  <si>
    <t>PACNA-08-033</t>
  </si>
  <si>
    <t>PACNA-08-034</t>
  </si>
  <si>
    <t>PACNA-08-035</t>
  </si>
  <si>
    <t>PACNA-08-036</t>
  </si>
  <si>
    <t>PACNA-08-037</t>
  </si>
  <si>
    <t>PACNA-08-038</t>
  </si>
  <si>
    <t>PACNA-08-039</t>
  </si>
  <si>
    <t>PACNA-08-040</t>
  </si>
  <si>
    <t>PACNA-08-041</t>
  </si>
  <si>
    <t>PACNA-08-042</t>
  </si>
  <si>
    <t>PACNA-08-043</t>
  </si>
  <si>
    <t>PACNA-08-044</t>
  </si>
  <si>
    <t>PACNA-08-045</t>
  </si>
  <si>
    <t>PACNA-08-046</t>
  </si>
  <si>
    <t>PACNA-08-047</t>
  </si>
  <si>
    <t>PACNA-08-048</t>
  </si>
  <si>
    <t>PACNA-08-049</t>
  </si>
  <si>
    <t>PACNA-08-050</t>
  </si>
  <si>
    <t>PACNA-08-051</t>
  </si>
  <si>
    <t>PACNA-08-052</t>
  </si>
  <si>
    <t>PACNA-08-053</t>
  </si>
  <si>
    <t>PACNA-09-001</t>
  </si>
  <si>
    <t>PACNA-09-002</t>
  </si>
  <si>
    <t>PACNA-09-003</t>
  </si>
  <si>
    <t>PACNA-09-004</t>
  </si>
  <si>
    <t>PACNA-09-005</t>
  </si>
  <si>
    <t>PACNA-09-006</t>
  </si>
  <si>
    <t>PACNA-09-007</t>
  </si>
  <si>
    <t>PACNA-09-008</t>
  </si>
  <si>
    <t>PACNA-09-009</t>
  </si>
  <si>
    <t>PACNA-09-010</t>
  </si>
  <si>
    <t>PACNA-09-011</t>
  </si>
  <si>
    <t>PACNA-09-012</t>
  </si>
  <si>
    <t>PACNA-09-013</t>
  </si>
  <si>
    <t>PACNA-09-014</t>
  </si>
  <si>
    <t>PACNA-09-015</t>
  </si>
  <si>
    <t>PACNA-09-016</t>
  </si>
  <si>
    <t>PACNA-09-017</t>
  </si>
  <si>
    <t>PACNA-09-018</t>
  </si>
  <si>
    <t>PACNA-09-019</t>
  </si>
  <si>
    <t>PACNA-09-020</t>
  </si>
  <si>
    <t>PACNA-09-021</t>
  </si>
  <si>
    <t>PACNA-09-022</t>
  </si>
  <si>
    <t>PACNA-09-023</t>
  </si>
  <si>
    <t>PACNA-09-024</t>
  </si>
  <si>
    <t>PACNA-09-025</t>
  </si>
  <si>
    <t>PACNA-09-026</t>
  </si>
  <si>
    <t>PACNA-09-027</t>
  </si>
  <si>
    <t>PACNA-09-028</t>
  </si>
  <si>
    <t>PACNA-09-029</t>
  </si>
  <si>
    <t>PACNA-09-030</t>
  </si>
  <si>
    <t>PACNA-09-031</t>
  </si>
  <si>
    <t>PACNA-09-032</t>
  </si>
  <si>
    <t>PACNA-09-033</t>
  </si>
  <si>
    <t>PACNA-09-034</t>
  </si>
  <si>
    <t>PACNA-09-035</t>
  </si>
  <si>
    <t>PACNA-09-036</t>
  </si>
  <si>
    <t>PACNA-09-037</t>
  </si>
  <si>
    <t>PACNA-09-038</t>
  </si>
  <si>
    <t>PACNA-09-039</t>
  </si>
  <si>
    <t>PACNA-09-040</t>
  </si>
  <si>
    <t>PACNA-09-041</t>
  </si>
  <si>
    <t>PACNA-09-042</t>
  </si>
  <si>
    <t>PACNA-09-043</t>
  </si>
  <si>
    <t>PACNA-09-044</t>
  </si>
  <si>
    <t>PACNA-09-045</t>
  </si>
  <si>
    <t>PACNA-09-046</t>
  </si>
  <si>
    <t>PACNA-09-047</t>
  </si>
  <si>
    <t>PACNA-09-048</t>
  </si>
  <si>
    <t>PACNA-09-049</t>
  </si>
  <si>
    <t>PACNA-09-050</t>
  </si>
  <si>
    <t>PACNA-09-051</t>
  </si>
  <si>
    <t>PACNA-09-052</t>
  </si>
  <si>
    <t>PACNA-09-053</t>
  </si>
  <si>
    <t>Nombre de la Institució:</t>
  </si>
  <si>
    <t>Nombre de la Institución: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</si>
</sst>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d\-mmm\-yy;@"/>
    <numFmt numFmtId="165" formatCode="[$-500A]dddd\,\ dd&quot; de &quot;mmmm&quot; de &quot;yyyy;@"/>
    <numFmt numFmtId="166" formatCode="_([$$-409]* #,##0.00_);_([$$-409]* \(#,##0.00\);_([$$-409]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3"/>
      <name val="Montserrat"/>
      <family val="3"/>
    </font>
    <font>
      <sz val="14"/>
      <color theme="1"/>
      <name val="Montserrat"/>
      <family val="3"/>
    </font>
    <font>
      <b/>
      <sz val="16"/>
      <color theme="1"/>
      <name val="Montserrat"/>
      <family val="3"/>
    </font>
    <font>
      <sz val="16"/>
      <color theme="1"/>
      <name val="Montserrat"/>
      <family val="3"/>
    </font>
    <font>
      <b/>
      <sz val="16"/>
      <color rgb="FFFF0000"/>
      <name val="Montserrat"/>
      <family val="3"/>
    </font>
    <font>
      <sz val="11"/>
      <color theme="1"/>
      <name val="Montserrat"/>
      <family val="3"/>
    </font>
    <font>
      <b/>
      <sz val="18"/>
      <color theme="1"/>
      <name val="Montserrat"/>
      <family val="3"/>
    </font>
    <font>
      <b/>
      <sz val="14"/>
      <color theme="1"/>
      <name val="Montserrat"/>
      <family val="3"/>
    </font>
    <font>
      <b/>
      <sz val="14"/>
      <color rgb="FF000000"/>
      <name val="Montserrat"/>
      <family val="3"/>
    </font>
    <font>
      <b/>
      <sz val="12"/>
      <color rgb="FF000000"/>
      <name val="Montserrat"/>
      <family val="3"/>
    </font>
    <font>
      <sz val="12"/>
      <color indexed="8"/>
      <name val="Montserrat"/>
      <family val="3"/>
    </font>
    <font>
      <b/>
      <sz val="12"/>
      <color indexed="8"/>
      <name val="Montserrat"/>
      <family val="3"/>
    </font>
    <font>
      <sz val="12"/>
      <color theme="1"/>
      <name val="Montserrat"/>
      <family val="3"/>
    </font>
    <font>
      <b/>
      <sz val="12"/>
      <color theme="1"/>
      <name val="Montserrat"/>
      <family val="3"/>
    </font>
    <font>
      <sz val="12"/>
      <color theme="0"/>
      <name val="Montserrat"/>
      <family val="3"/>
    </font>
    <font>
      <b/>
      <sz val="16"/>
      <name val="Montserrat"/>
      <family val="3"/>
    </font>
    <font>
      <b/>
      <sz val="11"/>
      <color indexed="81"/>
      <name val="Montserrat"/>
      <family val="3"/>
    </font>
    <font>
      <b/>
      <sz val="12"/>
      <color indexed="81"/>
      <name val="Montserrat"/>
      <family val="3"/>
    </font>
    <font>
      <b/>
      <sz val="14"/>
      <color rgb="FF203764"/>
      <name val="Montserrat"/>
      <family val="3"/>
    </font>
    <font>
      <sz val="12"/>
      <color rgb="FF000000"/>
      <name val="Montserrat"/>
      <family val="3"/>
    </font>
    <font>
      <b/>
      <sz val="10"/>
      <name val="Montserrat"/>
      <family val="3"/>
    </font>
    <font>
      <sz val="10"/>
      <name val="Montserrat"/>
      <family val="3"/>
    </font>
    <font>
      <sz val="10"/>
      <color rgb="FF000000"/>
      <name val="Montserrat"/>
      <family val="3"/>
    </font>
    <font>
      <b/>
      <sz val="10"/>
      <color rgb="FFFF0000"/>
      <name val="Montserrat"/>
      <family val="3"/>
    </font>
    <font>
      <sz val="12"/>
      <name val="Montserrat"/>
      <family val="3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29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44" fontId="2" fillId="0" borderId="0" xfId="1" applyFont="1" applyAlignment="1">
      <alignment horizontal="left" vertical="top"/>
    </xf>
    <xf numFmtId="1" fontId="2" fillId="0" borderId="0" xfId="0" applyNumberFormat="1" applyFont="1" applyAlignment="1">
      <alignment horizontal="center" vertical="top"/>
    </xf>
    <xf numFmtId="44" fontId="2" fillId="0" borderId="0" xfId="1" applyFont="1" applyAlignment="1">
      <alignment horizontal="center" vertical="top"/>
    </xf>
    <xf numFmtId="0" fontId="4" fillId="0" borderId="0" xfId="0" applyFont="1" applyAlignment="1" applyProtection="1">
      <alignment vertical="center"/>
      <protection locked="0"/>
    </xf>
    <xf numFmtId="1" fontId="4" fillId="0" borderId="0" xfId="0" applyNumberFormat="1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/>
    </xf>
    <xf numFmtId="44" fontId="4" fillId="0" borderId="0" xfId="1" applyFont="1" applyAlignment="1">
      <alignment horizontal="left"/>
    </xf>
    <xf numFmtId="0" fontId="4" fillId="0" borderId="0" xfId="0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44" fontId="4" fillId="0" borderId="0" xfId="1" applyFont="1" applyAlignment="1">
      <alignment horizontal="center" vertical="center"/>
    </xf>
    <xf numFmtId="44" fontId="4" fillId="0" borderId="0" xfId="1" applyFont="1" applyBorder="1" applyAlignment="1">
      <alignment horizontal="left"/>
    </xf>
    <xf numFmtId="166" fontId="6" fillId="0" borderId="2" xfId="1" applyNumberFormat="1" applyFont="1" applyBorder="1" applyAlignment="1" applyProtection="1">
      <alignment vertical="center"/>
      <protection hidden="1"/>
    </xf>
    <xf numFmtId="44" fontId="4" fillId="0" borderId="0" xfId="1" applyFont="1"/>
    <xf numFmtId="0" fontId="7" fillId="0" borderId="0" xfId="0" applyFont="1"/>
    <xf numFmtId="164" fontId="8" fillId="0" borderId="0" xfId="0" applyNumberFormat="1" applyFont="1"/>
    <xf numFmtId="44" fontId="8" fillId="0" borderId="0" xfId="1" applyFont="1" applyBorder="1" applyAlignment="1">
      <alignment horizontal="left"/>
    </xf>
    <xf numFmtId="1" fontId="8" fillId="0" borderId="0" xfId="0" applyNumberFormat="1" applyFont="1"/>
    <xf numFmtId="44" fontId="8" fillId="0" borderId="0" xfId="1" applyFont="1" applyBorder="1" applyAlignme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6" xfId="0" applyFont="1" applyBorder="1" applyAlignment="1">
      <alignment horizontal="center" wrapText="1"/>
    </xf>
    <xf numFmtId="164" fontId="13" fillId="2" borderId="7" xfId="2" applyNumberFormat="1" applyFont="1" applyBorder="1" applyAlignment="1" applyProtection="1">
      <alignment horizontal="center" vertical="center" wrapText="1"/>
      <protection locked="0"/>
    </xf>
    <xf numFmtId="1" fontId="12" fillId="2" borderId="7" xfId="2" applyNumberFormat="1" applyFont="1" applyBorder="1" applyAlignment="1" applyProtection="1">
      <alignment horizontal="center" vertical="center" wrapText="1"/>
      <protection locked="0"/>
    </xf>
    <xf numFmtId="44" fontId="12" fillId="2" borderId="7" xfId="1" applyFont="1" applyFill="1" applyBorder="1" applyAlignment="1" applyProtection="1">
      <alignment horizontal="left" vertical="center" wrapText="1"/>
      <protection locked="0"/>
    </xf>
    <xf numFmtId="0" fontId="12" fillId="2" borderId="7" xfId="2" applyFont="1" applyBorder="1" applyAlignment="1" applyProtection="1">
      <alignment horizontal="left" vertical="center" wrapText="1"/>
      <protection locked="0"/>
    </xf>
    <xf numFmtId="0" fontId="12" fillId="2" borderId="7" xfId="2" applyFont="1" applyBorder="1" applyAlignment="1" applyProtection="1">
      <alignment horizontal="center" vertical="center" wrapText="1"/>
      <protection locked="0"/>
    </xf>
    <xf numFmtId="164" fontId="12" fillId="2" borderId="7" xfId="2" applyNumberFormat="1" applyFont="1" applyBorder="1" applyAlignment="1" applyProtection="1">
      <alignment horizontal="center" vertical="center" wrapText="1"/>
      <protection locked="0"/>
    </xf>
    <xf numFmtId="44" fontId="12" fillId="2" borderId="8" xfId="1" applyFont="1" applyFill="1" applyBorder="1" applyAlignment="1" applyProtection="1">
      <alignment horizontal="center" vertical="center" wrapText="1"/>
      <protection locked="0"/>
    </xf>
    <xf numFmtId="44" fontId="14" fillId="3" borderId="10" xfId="1" applyFont="1" applyFill="1" applyBorder="1" applyAlignment="1" applyProtection="1">
      <alignment horizontal="center" vertical="center" wrapText="1"/>
      <protection locked="0" hidden="1"/>
    </xf>
    <xf numFmtId="44" fontId="12" fillId="2" borderId="11" xfId="1" applyFont="1" applyFill="1" applyBorder="1" applyAlignment="1" applyProtection="1">
      <alignment horizontal="justify" vertical="center" wrapText="1"/>
      <protection hidden="1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5" fillId="0" borderId="12" xfId="0" applyFont="1" applyBorder="1" applyAlignment="1">
      <alignment horizontal="center" wrapText="1"/>
    </xf>
    <xf numFmtId="164" fontId="15" fillId="0" borderId="13" xfId="0" applyNumberFormat="1" applyFont="1" applyBorder="1" applyAlignment="1" applyProtection="1">
      <alignment horizontal="center" vertical="center" wrapText="1"/>
      <protection locked="0"/>
    </xf>
    <xf numFmtId="44" fontId="14" fillId="0" borderId="13" xfId="1" applyFont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1" fontId="14" fillId="0" borderId="13" xfId="1" applyNumberFormat="1" applyFont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Border="1" applyAlignment="1" applyProtection="1">
      <alignment horizontal="center" vertical="center" wrapText="1"/>
      <protection locked="0"/>
    </xf>
    <xf numFmtId="44" fontId="14" fillId="0" borderId="10" xfId="1" applyFont="1" applyBorder="1" applyAlignment="1" applyProtection="1">
      <alignment horizontal="center" vertical="center" wrapText="1"/>
      <protection locked="0"/>
    </xf>
    <xf numFmtId="44" fontId="14" fillId="0" borderId="10" xfId="1" applyFont="1" applyBorder="1" applyAlignment="1" applyProtection="1">
      <alignment horizontal="center" vertical="center" wrapText="1"/>
      <protection locked="0" hidden="1"/>
    </xf>
    <xf numFmtId="44" fontId="14" fillId="0" borderId="15" xfId="1" applyFont="1" applyFill="1" applyBorder="1" applyAlignment="1" applyProtection="1">
      <alignment horizontal="justify" vertical="center" wrapText="1"/>
      <protection hidden="1"/>
    </xf>
    <xf numFmtId="0" fontId="14" fillId="0" borderId="0" xfId="0" applyFont="1" applyAlignment="1">
      <alignment vertical="center" wrapText="1"/>
    </xf>
    <xf numFmtId="0" fontId="14" fillId="0" borderId="0" xfId="0" applyFont="1"/>
    <xf numFmtId="164" fontId="15" fillId="2" borderId="13" xfId="2" applyNumberFormat="1" applyFont="1" applyBorder="1" applyAlignment="1" applyProtection="1">
      <alignment horizontal="center" vertical="center" wrapText="1"/>
      <protection locked="0"/>
    </xf>
    <xf numFmtId="1" fontId="14" fillId="2" borderId="13" xfId="2" applyNumberFormat="1" applyFont="1" applyBorder="1" applyAlignment="1" applyProtection="1">
      <alignment horizontal="center" vertical="center" wrapText="1"/>
      <protection locked="0"/>
    </xf>
    <xf numFmtId="44" fontId="14" fillId="2" borderId="13" xfId="1" applyFont="1" applyFill="1" applyBorder="1" applyAlignment="1" applyProtection="1">
      <alignment horizontal="left" vertical="center" wrapText="1"/>
      <protection locked="0"/>
    </xf>
    <xf numFmtId="0" fontId="14" fillId="2" borderId="13" xfId="2" applyFont="1" applyBorder="1" applyAlignment="1" applyProtection="1">
      <alignment horizontal="left" vertical="center" wrapText="1"/>
      <protection locked="0"/>
    </xf>
    <xf numFmtId="0" fontId="14" fillId="2" borderId="13" xfId="2" applyFont="1" applyBorder="1" applyAlignment="1" applyProtection="1">
      <alignment horizontal="center" vertical="center" wrapText="1"/>
      <protection locked="0"/>
    </xf>
    <xf numFmtId="164" fontId="14" fillId="2" borderId="13" xfId="2" applyNumberFormat="1" applyFont="1" applyBorder="1" applyAlignment="1" applyProtection="1">
      <alignment horizontal="center" vertical="center" wrapText="1"/>
      <protection locked="0"/>
    </xf>
    <xf numFmtId="44" fontId="14" fillId="2" borderId="10" xfId="1" applyFont="1" applyFill="1" applyBorder="1" applyAlignment="1" applyProtection="1">
      <alignment horizontal="center" vertical="center" wrapText="1"/>
      <protection locked="0"/>
    </xf>
    <xf numFmtId="44" fontId="14" fillId="2" borderId="15" xfId="1" applyFont="1" applyFill="1" applyBorder="1" applyAlignment="1" applyProtection="1">
      <alignment horizontal="justify" vertical="center" wrapText="1"/>
      <protection hidden="1"/>
    </xf>
    <xf numFmtId="44" fontId="14" fillId="0" borderId="10" xfId="1" applyFont="1" applyFill="1" applyBorder="1" applyAlignment="1" applyProtection="1">
      <alignment horizontal="center" vertical="center" wrapText="1"/>
      <protection locked="0" hidden="1"/>
    </xf>
    <xf numFmtId="164" fontId="15" fillId="2" borderId="16" xfId="2" applyNumberFormat="1" applyFont="1" applyBorder="1" applyAlignment="1" applyProtection="1">
      <alignment horizontal="center" vertical="center" wrapText="1"/>
      <protection locked="0"/>
    </xf>
    <xf numFmtId="1" fontId="14" fillId="2" borderId="16" xfId="2" applyNumberFormat="1" applyFont="1" applyBorder="1" applyAlignment="1" applyProtection="1">
      <alignment horizontal="center" vertical="center" wrapText="1"/>
      <protection locked="0"/>
    </xf>
    <xf numFmtId="44" fontId="14" fillId="2" borderId="16" xfId="1" applyFont="1" applyFill="1" applyBorder="1" applyAlignment="1" applyProtection="1">
      <alignment horizontal="left" vertical="center" wrapText="1"/>
      <protection locked="0"/>
    </xf>
    <xf numFmtId="0" fontId="14" fillId="2" borderId="16" xfId="2" applyFont="1" applyBorder="1" applyAlignment="1" applyProtection="1">
      <alignment horizontal="left" vertical="center" wrapText="1"/>
      <protection locked="0"/>
    </xf>
    <xf numFmtId="0" fontId="14" fillId="2" borderId="16" xfId="2" applyFont="1" applyBorder="1" applyAlignment="1" applyProtection="1">
      <alignment horizontal="center" vertical="center" wrapText="1"/>
      <protection locked="0"/>
    </xf>
    <xf numFmtId="164" fontId="14" fillId="2" borderId="16" xfId="2" applyNumberFormat="1" applyFont="1" applyBorder="1" applyAlignment="1" applyProtection="1">
      <alignment horizontal="center" vertical="center" wrapText="1"/>
      <protection locked="0"/>
    </xf>
    <xf numFmtId="44" fontId="14" fillId="0" borderId="15" xfId="1" applyFont="1" applyBorder="1" applyAlignment="1" applyProtection="1">
      <alignment horizontal="justify" vertical="center" wrapText="1"/>
      <protection hidden="1"/>
    </xf>
    <xf numFmtId="44" fontId="14" fillId="2" borderId="17" xfId="1" applyFont="1" applyFill="1" applyBorder="1" applyAlignment="1" applyProtection="1">
      <alignment horizontal="center" vertical="center" wrapText="1"/>
      <protection locked="0"/>
    </xf>
    <xf numFmtId="44" fontId="14" fillId="2" borderId="17" xfId="1" applyFont="1" applyFill="1" applyBorder="1" applyAlignment="1" applyProtection="1">
      <alignment horizontal="center" vertical="center" wrapText="1"/>
      <protection locked="0" hidden="1"/>
    </xf>
    <xf numFmtId="44" fontId="14" fillId="2" borderId="10" xfId="1" applyFont="1" applyFill="1" applyBorder="1" applyAlignment="1" applyProtection="1">
      <alignment horizontal="center" vertical="center" wrapText="1"/>
      <protection locked="0" hidden="1"/>
    </xf>
    <xf numFmtId="164" fontId="15" fillId="4" borderId="16" xfId="2" applyNumberFormat="1" applyFont="1" applyFill="1" applyBorder="1" applyAlignment="1" applyProtection="1">
      <alignment horizontal="center" vertical="center" wrapText="1"/>
      <protection locked="0"/>
    </xf>
    <xf numFmtId="1" fontId="14" fillId="4" borderId="16" xfId="2" applyNumberFormat="1" applyFont="1" applyFill="1" applyBorder="1" applyAlignment="1" applyProtection="1">
      <alignment horizontal="center" vertical="center" wrapText="1"/>
      <protection locked="0"/>
    </xf>
    <xf numFmtId="44" fontId="14" fillId="4" borderId="16" xfId="1" applyFont="1" applyFill="1" applyBorder="1" applyAlignment="1" applyProtection="1">
      <alignment horizontal="left" vertical="center" wrapText="1"/>
      <protection locked="0"/>
    </xf>
    <xf numFmtId="0" fontId="14" fillId="4" borderId="16" xfId="2" applyFont="1" applyFill="1" applyBorder="1" applyAlignment="1" applyProtection="1">
      <alignment horizontal="left" vertical="center" wrapText="1"/>
      <protection locked="0"/>
    </xf>
    <xf numFmtId="0" fontId="14" fillId="4" borderId="16" xfId="2" applyFont="1" applyFill="1" applyBorder="1" applyAlignment="1" applyProtection="1">
      <alignment horizontal="center" vertical="center" wrapText="1"/>
      <protection locked="0"/>
    </xf>
    <xf numFmtId="164" fontId="14" fillId="4" borderId="16" xfId="2" applyNumberFormat="1" applyFont="1" applyFill="1" applyBorder="1" applyAlignment="1" applyProtection="1">
      <alignment horizontal="center" vertical="center" wrapText="1"/>
      <protection locked="0"/>
    </xf>
    <xf numFmtId="44" fontId="14" fillId="4" borderId="17" xfId="1" applyFont="1" applyFill="1" applyBorder="1" applyAlignment="1" applyProtection="1">
      <alignment horizontal="center" vertical="center" wrapText="1"/>
      <protection locked="0"/>
    </xf>
    <xf numFmtId="44" fontId="14" fillId="4" borderId="17" xfId="1" applyFont="1" applyFill="1" applyBorder="1" applyAlignment="1" applyProtection="1">
      <alignment horizontal="center" vertical="center" wrapText="1"/>
      <protection locked="0" hidden="1"/>
    </xf>
    <xf numFmtId="0" fontId="15" fillId="0" borderId="18" xfId="0" applyFont="1" applyBorder="1" applyAlignment="1">
      <alignment horizontal="center" wrapText="1"/>
    </xf>
    <xf numFmtId="164" fontId="15" fillId="2" borderId="19" xfId="2" applyNumberFormat="1" applyFont="1" applyBorder="1" applyAlignment="1" applyProtection="1">
      <alignment horizontal="center" vertical="center" wrapText="1"/>
      <protection locked="0"/>
    </xf>
    <xf numFmtId="1" fontId="14" fillId="2" borderId="19" xfId="2" applyNumberFormat="1" applyFont="1" applyBorder="1" applyAlignment="1" applyProtection="1">
      <alignment horizontal="center" vertical="center" wrapText="1"/>
      <protection locked="0"/>
    </xf>
    <xf numFmtId="44" fontId="14" fillId="2" borderId="19" xfId="1" applyFont="1" applyFill="1" applyBorder="1" applyAlignment="1" applyProtection="1">
      <alignment horizontal="left" vertical="center" wrapText="1"/>
      <protection locked="0"/>
    </xf>
    <xf numFmtId="0" fontId="14" fillId="2" borderId="19" xfId="2" applyFont="1" applyBorder="1" applyAlignment="1" applyProtection="1">
      <alignment horizontal="left" vertical="center" wrapText="1"/>
      <protection locked="0"/>
    </xf>
    <xf numFmtId="0" fontId="14" fillId="2" borderId="19" xfId="2" applyFont="1" applyBorder="1" applyAlignment="1" applyProtection="1">
      <alignment horizontal="center" vertical="center" wrapText="1"/>
      <protection locked="0"/>
    </xf>
    <xf numFmtId="164" fontId="14" fillId="2" borderId="19" xfId="2" applyNumberFormat="1" applyFont="1" applyBorder="1" applyAlignment="1" applyProtection="1">
      <alignment horizontal="center" vertical="center" wrapText="1"/>
      <protection locked="0"/>
    </xf>
    <xf numFmtId="44" fontId="14" fillId="2" borderId="20" xfId="1" applyFont="1" applyFill="1" applyBorder="1" applyAlignment="1" applyProtection="1">
      <alignment horizontal="center" vertical="center" wrapText="1"/>
      <protection locked="0"/>
    </xf>
    <xf numFmtId="44" fontId="14" fillId="2" borderId="20" xfId="1" applyFont="1" applyFill="1" applyBorder="1" applyAlignment="1" applyProtection="1">
      <alignment horizontal="center" vertical="center" wrapText="1"/>
      <protection locked="0" hidden="1"/>
    </xf>
    <xf numFmtId="44" fontId="14" fillId="2" borderId="22" xfId="1" applyFont="1" applyFill="1" applyBorder="1" applyAlignment="1" applyProtection="1">
      <alignment horizontal="justify" vertical="center" wrapText="1"/>
      <protection hidden="1"/>
    </xf>
    <xf numFmtId="0" fontId="14" fillId="0" borderId="0" xfId="0" applyFont="1" applyAlignment="1">
      <alignment vertical="top" wrapText="1"/>
    </xf>
    <xf numFmtId="44" fontId="16" fillId="0" borderId="0" xfId="0" applyNumberFormat="1" applyFont="1" applyAlignment="1">
      <alignment vertical="top" wrapText="1"/>
    </xf>
    <xf numFmtId="44" fontId="9" fillId="4" borderId="25" xfId="1" applyFont="1" applyFill="1" applyBorder="1" applyAlignment="1">
      <alignment vertical="center" wrapText="1"/>
    </xf>
    <xf numFmtId="44" fontId="9" fillId="0" borderId="25" xfId="1" applyFont="1" applyBorder="1" applyAlignment="1">
      <alignment horizontal="justify" vertical="center" wrapText="1"/>
    </xf>
    <xf numFmtId="44" fontId="9" fillId="0" borderId="26" xfId="1" applyFont="1" applyBorder="1" applyAlignment="1" applyProtection="1">
      <alignment horizontal="justify" vertical="center" wrapText="1"/>
      <protection hidden="1"/>
    </xf>
    <xf numFmtId="44" fontId="3" fillId="0" borderId="0" xfId="1" applyFont="1"/>
    <xf numFmtId="44" fontId="17" fillId="0" borderId="0" xfId="1" applyFont="1" applyFill="1" applyBorder="1" applyAlignment="1">
      <alignment horizontal="right"/>
    </xf>
    <xf numFmtId="44" fontId="6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 applyProtection="1">
      <alignment horizontal="left" vertical="top"/>
      <protection locked="0"/>
    </xf>
    <xf numFmtId="0" fontId="9" fillId="0" borderId="0" xfId="0" applyFont="1"/>
    <xf numFmtId="1" fontId="17" fillId="0" borderId="0" xfId="1" applyNumberFormat="1" applyFont="1" applyFill="1" applyBorder="1" applyAlignment="1">
      <alignment horizontal="right"/>
    </xf>
    <xf numFmtId="0" fontId="3" fillId="0" borderId="30" xfId="0" applyFont="1" applyBorder="1" applyAlignment="1">
      <alignment horizontal="center"/>
    </xf>
    <xf numFmtId="1" fontId="3" fillId="0" borderId="0" xfId="1" applyNumberFormat="1" applyFont="1"/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4" fontId="3" fillId="0" borderId="0" xfId="1" applyFont="1" applyAlignment="1">
      <alignment horizontal="left" wrapText="1"/>
    </xf>
    <xf numFmtId="0" fontId="3" fillId="0" borderId="0" xfId="0" applyFont="1" applyAlignment="1">
      <alignment horizontal="center"/>
    </xf>
    <xf numFmtId="164" fontId="7" fillId="0" borderId="0" xfId="0" applyNumberFormat="1" applyFont="1"/>
    <xf numFmtId="44" fontId="7" fillId="0" borderId="0" xfId="1" applyFont="1" applyAlignment="1">
      <alignment horizontal="left"/>
    </xf>
    <xf numFmtId="1" fontId="7" fillId="0" borderId="0" xfId="1" applyNumberFormat="1" applyFont="1"/>
    <xf numFmtId="44" fontId="7" fillId="0" borderId="0" xfId="1" applyFont="1"/>
    <xf numFmtId="0" fontId="14" fillId="0" borderId="0" xfId="0" applyFont="1" applyAlignment="1">
      <alignment horizontal="justify" vertical="top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/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7" borderId="34" xfId="0" applyFont="1" applyFill="1" applyBorder="1" applyAlignment="1">
      <alignment horizontal="left"/>
    </xf>
    <xf numFmtId="0" fontId="26" fillId="0" borderId="0" xfId="0" applyFont="1"/>
    <xf numFmtId="0" fontId="22" fillId="7" borderId="0" xfId="0" applyFont="1" applyFill="1" applyAlignment="1">
      <alignment horizontal="left"/>
    </xf>
    <xf numFmtId="0" fontId="22" fillId="8" borderId="34" xfId="0" applyFont="1" applyFill="1" applyBorder="1" applyAlignment="1">
      <alignment horizontal="left"/>
    </xf>
    <xf numFmtId="0" fontId="22" fillId="8" borderId="0" xfId="0" applyFont="1" applyFill="1" applyAlignment="1">
      <alignment horizontal="left"/>
    </xf>
    <xf numFmtId="0" fontId="24" fillId="4" borderId="0" xfId="0" applyFont="1" applyFill="1"/>
    <xf numFmtId="0" fontId="23" fillId="4" borderId="0" xfId="0" applyFont="1" applyFill="1"/>
    <xf numFmtId="0" fontId="0" fillId="4" borderId="0" xfId="0" applyFill="1"/>
    <xf numFmtId="49" fontId="23" fillId="0" borderId="1" xfId="0" applyNumberFormat="1" applyFont="1" applyBorder="1" applyAlignment="1">
      <alignment horizontal="center"/>
    </xf>
    <xf numFmtId="0" fontId="4" fillId="0" borderId="1" xfId="1" applyNumberFormat="1" applyFont="1" applyBorder="1" applyAlignment="1" applyProtection="1">
      <alignment horizontal="center" vertical="center"/>
      <protection locked="0"/>
    </xf>
    <xf numFmtId="0" fontId="4" fillId="0" borderId="1" xfId="1" applyNumberFormat="1" applyFont="1" applyBorder="1" applyAlignment="1" applyProtection="1">
      <alignment horizontal="center" vertical="center"/>
    </xf>
    <xf numFmtId="166" fontId="6" fillId="0" borderId="2" xfId="1" applyNumberFormat="1" applyFont="1" applyBorder="1" applyAlignment="1" applyProtection="1">
      <alignment vertical="center"/>
      <protection locked="0" hidden="1"/>
    </xf>
    <xf numFmtId="1" fontId="12" fillId="2" borderId="7" xfId="2" applyNumberFormat="1" applyFont="1" applyBorder="1" applyAlignment="1" applyProtection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1" fontId="14" fillId="3" borderId="13" xfId="0" applyNumberFormat="1" applyFont="1" applyFill="1" applyBorder="1" applyAlignment="1">
      <alignment horizontal="center" vertical="center" wrapText="1"/>
    </xf>
    <xf numFmtId="1" fontId="14" fillId="3" borderId="19" xfId="0" applyNumberFormat="1" applyFont="1" applyFill="1" applyBorder="1" applyAlignment="1">
      <alignment horizontal="center" vertical="center" wrapText="1"/>
    </xf>
    <xf numFmtId="164" fontId="13" fillId="2" borderId="7" xfId="2" applyNumberFormat="1" applyFont="1" applyBorder="1" applyAlignment="1" applyProtection="1">
      <alignment horizontal="center" vertical="center" wrapText="1"/>
    </xf>
    <xf numFmtId="44" fontId="12" fillId="2" borderId="7" xfId="1" applyFont="1" applyFill="1" applyBorder="1" applyAlignment="1" applyProtection="1">
      <alignment horizontal="left" vertical="center" wrapText="1"/>
    </xf>
    <xf numFmtId="0" fontId="12" fillId="2" borderId="7" xfId="2" applyFont="1" applyBorder="1" applyAlignment="1" applyProtection="1">
      <alignment horizontal="left" vertical="center" wrapText="1"/>
    </xf>
    <xf numFmtId="0" fontId="12" fillId="2" borderId="7" xfId="2" applyFont="1" applyBorder="1" applyAlignment="1" applyProtection="1">
      <alignment horizontal="center" vertical="center" wrapText="1"/>
    </xf>
    <xf numFmtId="164" fontId="12" fillId="2" borderId="7" xfId="2" applyNumberFormat="1" applyFont="1" applyBorder="1" applyAlignment="1" applyProtection="1">
      <alignment horizontal="center" vertical="center" wrapText="1"/>
    </xf>
    <xf numFmtId="44" fontId="12" fillId="2" borderId="8" xfId="1" applyFont="1" applyFill="1" applyBorder="1" applyAlignment="1" applyProtection="1">
      <alignment horizontal="center" vertical="center" wrapText="1"/>
    </xf>
    <xf numFmtId="44" fontId="14" fillId="3" borderId="10" xfId="1" applyFont="1" applyFill="1" applyBorder="1" applyAlignment="1" applyProtection="1">
      <alignment horizontal="center" vertical="center" wrapText="1"/>
      <protection hidden="1"/>
    </xf>
    <xf numFmtId="164" fontId="15" fillId="0" borderId="13" xfId="0" applyNumberFormat="1" applyFont="1" applyBorder="1" applyAlignment="1">
      <alignment horizontal="center" vertical="center" wrapText="1"/>
    </xf>
    <xf numFmtId="44" fontId="14" fillId="0" borderId="13" xfId="1" applyFont="1" applyBorder="1" applyAlignment="1" applyProtection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1" fontId="14" fillId="0" borderId="13" xfId="1" applyNumberFormat="1" applyFont="1" applyBorder="1" applyAlignment="1" applyProtection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44" fontId="14" fillId="0" borderId="10" xfId="1" applyFont="1" applyBorder="1" applyAlignment="1" applyProtection="1">
      <alignment horizontal="center" vertical="center" wrapText="1"/>
    </xf>
    <xf numFmtId="44" fontId="14" fillId="0" borderId="10" xfId="1" applyFont="1" applyBorder="1" applyAlignment="1" applyProtection="1">
      <alignment horizontal="center" vertical="center" wrapText="1"/>
      <protection hidden="1"/>
    </xf>
    <xf numFmtId="164" fontId="15" fillId="2" borderId="13" xfId="2" applyNumberFormat="1" applyFont="1" applyBorder="1" applyAlignment="1" applyProtection="1">
      <alignment horizontal="center" vertical="center" wrapText="1"/>
    </xf>
    <xf numFmtId="44" fontId="14" fillId="2" borderId="13" xfId="1" applyFont="1" applyFill="1" applyBorder="1" applyAlignment="1" applyProtection="1">
      <alignment horizontal="left" vertical="center" wrapText="1"/>
    </xf>
    <xf numFmtId="0" fontId="14" fillId="2" borderId="13" xfId="2" applyFont="1" applyBorder="1" applyAlignment="1" applyProtection="1">
      <alignment horizontal="left" vertical="center" wrapText="1"/>
    </xf>
    <xf numFmtId="0" fontId="14" fillId="2" borderId="13" xfId="2" applyFont="1" applyBorder="1" applyAlignment="1" applyProtection="1">
      <alignment horizontal="center" vertical="center" wrapText="1"/>
    </xf>
    <xf numFmtId="1" fontId="14" fillId="2" borderId="13" xfId="2" applyNumberFormat="1" applyFont="1" applyBorder="1" applyAlignment="1" applyProtection="1">
      <alignment horizontal="center" vertical="center" wrapText="1"/>
    </xf>
    <xf numFmtId="164" fontId="14" fillId="2" borderId="13" xfId="2" applyNumberFormat="1" applyFont="1" applyBorder="1" applyAlignment="1" applyProtection="1">
      <alignment horizontal="center" vertical="center" wrapText="1"/>
    </xf>
    <xf numFmtId="44" fontId="14" fillId="2" borderId="10" xfId="1" applyFont="1" applyFill="1" applyBorder="1" applyAlignment="1" applyProtection="1">
      <alignment horizontal="center" vertical="center" wrapText="1"/>
    </xf>
    <xf numFmtId="44" fontId="14" fillId="0" borderId="10" xfId="1" applyFont="1" applyFill="1" applyBorder="1" applyAlignment="1" applyProtection="1">
      <alignment horizontal="center" vertical="center" wrapText="1"/>
      <protection hidden="1"/>
    </xf>
    <xf numFmtId="164" fontId="15" fillId="2" borderId="16" xfId="2" applyNumberFormat="1" applyFont="1" applyBorder="1" applyAlignment="1" applyProtection="1">
      <alignment horizontal="center" vertical="center" wrapText="1"/>
    </xf>
    <xf numFmtId="44" fontId="14" fillId="2" borderId="16" xfId="1" applyFont="1" applyFill="1" applyBorder="1" applyAlignment="1" applyProtection="1">
      <alignment horizontal="left" vertical="center" wrapText="1"/>
    </xf>
    <xf numFmtId="0" fontId="14" fillId="2" borderId="16" xfId="2" applyFont="1" applyBorder="1" applyAlignment="1" applyProtection="1">
      <alignment horizontal="left" vertical="center" wrapText="1"/>
    </xf>
    <xf numFmtId="0" fontId="14" fillId="2" borderId="16" xfId="2" applyFont="1" applyBorder="1" applyAlignment="1" applyProtection="1">
      <alignment horizontal="center" vertical="center" wrapText="1"/>
    </xf>
    <xf numFmtId="1" fontId="14" fillId="2" borderId="16" xfId="2" applyNumberFormat="1" applyFont="1" applyBorder="1" applyAlignment="1" applyProtection="1">
      <alignment horizontal="center" vertical="center" wrapText="1"/>
    </xf>
    <xf numFmtId="164" fontId="14" fillId="2" borderId="16" xfId="2" applyNumberFormat="1" applyFont="1" applyBorder="1" applyAlignment="1" applyProtection="1">
      <alignment horizontal="center" vertical="center" wrapText="1"/>
    </xf>
    <xf numFmtId="44" fontId="14" fillId="2" borderId="17" xfId="1" applyFont="1" applyFill="1" applyBorder="1" applyAlignment="1" applyProtection="1">
      <alignment horizontal="center" vertical="center" wrapText="1"/>
    </xf>
    <xf numFmtId="44" fontId="14" fillId="2" borderId="17" xfId="1" applyFont="1" applyFill="1" applyBorder="1" applyAlignment="1" applyProtection="1">
      <alignment horizontal="center" vertical="center" wrapText="1"/>
      <protection hidden="1"/>
    </xf>
    <xf numFmtId="44" fontId="14" fillId="2" borderId="10" xfId="1" applyFont="1" applyFill="1" applyBorder="1" applyAlignment="1" applyProtection="1">
      <alignment horizontal="center" vertical="center" wrapText="1"/>
      <protection hidden="1"/>
    </xf>
    <xf numFmtId="164" fontId="15" fillId="4" borderId="16" xfId="2" applyNumberFormat="1" applyFont="1" applyFill="1" applyBorder="1" applyAlignment="1" applyProtection="1">
      <alignment horizontal="center" vertical="center" wrapText="1"/>
    </xf>
    <xf numFmtId="44" fontId="14" fillId="4" borderId="16" xfId="1" applyFont="1" applyFill="1" applyBorder="1" applyAlignment="1" applyProtection="1">
      <alignment horizontal="left" vertical="center" wrapText="1"/>
    </xf>
    <xf numFmtId="0" fontId="14" fillId="4" borderId="16" xfId="2" applyFont="1" applyFill="1" applyBorder="1" applyAlignment="1" applyProtection="1">
      <alignment horizontal="left" vertical="center" wrapText="1"/>
    </xf>
    <xf numFmtId="0" fontId="14" fillId="4" borderId="16" xfId="2" applyFont="1" applyFill="1" applyBorder="1" applyAlignment="1" applyProtection="1">
      <alignment horizontal="center" vertical="center" wrapText="1"/>
    </xf>
    <xf numFmtId="1" fontId="14" fillId="4" borderId="16" xfId="2" applyNumberFormat="1" applyFont="1" applyFill="1" applyBorder="1" applyAlignment="1" applyProtection="1">
      <alignment horizontal="center" vertical="center" wrapText="1"/>
    </xf>
    <xf numFmtId="164" fontId="14" fillId="4" borderId="16" xfId="2" applyNumberFormat="1" applyFont="1" applyFill="1" applyBorder="1" applyAlignment="1" applyProtection="1">
      <alignment horizontal="center" vertical="center" wrapText="1"/>
    </xf>
    <xf numFmtId="44" fontId="14" fillId="4" borderId="17" xfId="1" applyFont="1" applyFill="1" applyBorder="1" applyAlignment="1" applyProtection="1">
      <alignment horizontal="center" vertical="center" wrapText="1"/>
    </xf>
    <xf numFmtId="44" fontId="14" fillId="4" borderId="17" xfId="1" applyFont="1" applyFill="1" applyBorder="1" applyAlignment="1" applyProtection="1">
      <alignment horizontal="center" vertical="center" wrapText="1"/>
      <protection hidden="1"/>
    </xf>
    <xf numFmtId="164" fontId="15" fillId="2" borderId="19" xfId="2" applyNumberFormat="1" applyFont="1" applyBorder="1" applyAlignment="1" applyProtection="1">
      <alignment horizontal="center" vertical="center" wrapText="1"/>
    </xf>
    <xf numFmtId="44" fontId="14" fillId="2" borderId="19" xfId="1" applyFont="1" applyFill="1" applyBorder="1" applyAlignment="1" applyProtection="1">
      <alignment horizontal="left" vertical="center" wrapText="1"/>
    </xf>
    <xf numFmtId="0" fontId="14" fillId="2" borderId="19" xfId="2" applyFont="1" applyBorder="1" applyAlignment="1" applyProtection="1">
      <alignment horizontal="left" vertical="center" wrapText="1"/>
    </xf>
    <xf numFmtId="0" fontId="14" fillId="2" borderId="19" xfId="2" applyFont="1" applyBorder="1" applyAlignment="1" applyProtection="1">
      <alignment horizontal="center" vertical="center" wrapText="1"/>
    </xf>
    <xf numFmtId="1" fontId="14" fillId="2" borderId="19" xfId="2" applyNumberFormat="1" applyFont="1" applyBorder="1" applyAlignment="1" applyProtection="1">
      <alignment horizontal="center" vertical="center" wrapText="1"/>
    </xf>
    <xf numFmtId="164" fontId="14" fillId="2" borderId="19" xfId="2" applyNumberFormat="1" applyFont="1" applyBorder="1" applyAlignment="1" applyProtection="1">
      <alignment horizontal="center" vertical="center" wrapText="1"/>
    </xf>
    <xf numFmtId="44" fontId="14" fillId="2" borderId="20" xfId="1" applyFont="1" applyFill="1" applyBorder="1" applyAlignment="1" applyProtection="1">
      <alignment horizontal="center" vertical="center" wrapText="1"/>
    </xf>
    <xf numFmtId="44" fontId="14" fillId="2" borderId="20" xfId="1" applyFont="1" applyFill="1" applyBorder="1" applyAlignment="1" applyProtection="1">
      <alignment horizontal="center" vertical="center" wrapText="1"/>
      <protection hidden="1"/>
    </xf>
    <xf numFmtId="44" fontId="9" fillId="4" borderId="25" xfId="1" applyFont="1" applyFill="1" applyBorder="1" applyAlignment="1" applyProtection="1">
      <alignment vertical="center" wrapText="1"/>
    </xf>
    <xf numFmtId="44" fontId="9" fillId="0" borderId="25" xfId="1" applyFont="1" applyBorder="1" applyAlignment="1" applyProtection="1">
      <alignment horizontal="justify" vertical="center" wrapText="1"/>
    </xf>
    <xf numFmtId="44" fontId="3" fillId="0" borderId="0" xfId="1" applyFont="1" applyProtection="1"/>
    <xf numFmtId="44" fontId="17" fillId="0" borderId="0" xfId="1" applyFont="1" applyFill="1" applyBorder="1" applyAlignment="1" applyProtection="1">
      <alignment horizontal="right"/>
    </xf>
    <xf numFmtId="44" fontId="6" fillId="0" borderId="0" xfId="1" applyFont="1" applyFill="1" applyBorder="1" applyAlignment="1" applyProtection="1">
      <alignment horizontal="center" vertical="center"/>
    </xf>
    <xf numFmtId="1" fontId="17" fillId="0" borderId="0" xfId="1" applyNumberFormat="1" applyFont="1" applyFill="1" applyBorder="1" applyAlignment="1" applyProtection="1">
      <alignment horizontal="right"/>
    </xf>
    <xf numFmtId="1" fontId="3" fillId="0" borderId="0" xfId="1" applyNumberFormat="1" applyFont="1" applyProtection="1"/>
    <xf numFmtId="44" fontId="3" fillId="0" borderId="0" xfId="1" applyFont="1" applyAlignment="1" applyProtection="1">
      <alignment horizontal="left" wrapText="1"/>
    </xf>
    <xf numFmtId="44" fontId="7" fillId="0" borderId="0" xfId="1" applyFont="1" applyAlignment="1" applyProtection="1">
      <alignment horizontal="left"/>
    </xf>
    <xf numFmtId="1" fontId="7" fillId="0" borderId="0" xfId="1" applyNumberFormat="1" applyFont="1" applyProtection="1"/>
    <xf numFmtId="44" fontId="7" fillId="0" borderId="0" xfId="1" applyFont="1" applyProtection="1"/>
    <xf numFmtId="44" fontId="9" fillId="5" borderId="23" xfId="1" applyFont="1" applyFill="1" applyBorder="1" applyAlignment="1" applyProtection="1">
      <alignment horizontal="center" vertical="center" wrapText="1"/>
    </xf>
    <xf numFmtId="44" fontId="9" fillId="5" borderId="24" xfId="1" applyFont="1" applyFill="1" applyBorder="1" applyAlignment="1" applyProtection="1">
      <alignment horizontal="center" vertical="center" wrapText="1"/>
    </xf>
    <xf numFmtId="44" fontId="9" fillId="5" borderId="25" xfId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justify" vertical="top" wrapText="1"/>
    </xf>
    <xf numFmtId="44" fontId="17" fillId="0" borderId="0" xfId="1" applyFont="1" applyFill="1" applyBorder="1" applyAlignment="1" applyProtection="1">
      <alignment horizontal="right"/>
    </xf>
    <xf numFmtId="44" fontId="17" fillId="0" borderId="27" xfId="1" applyFont="1" applyFill="1" applyBorder="1" applyAlignment="1" applyProtection="1">
      <alignment horizontal="right"/>
    </xf>
    <xf numFmtId="44" fontId="6" fillId="6" borderId="28" xfId="1" applyFont="1" applyFill="1" applyBorder="1" applyAlignment="1" applyProtection="1">
      <alignment horizontal="center" vertical="center"/>
    </xf>
    <xf numFmtId="44" fontId="6" fillId="6" borderId="29" xfId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3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2" borderId="10" xfId="2" applyFont="1" applyBorder="1" applyAlignment="1" applyProtection="1">
      <alignment horizontal="left" vertical="center" wrapText="1"/>
    </xf>
    <xf numFmtId="0" fontId="14" fillId="2" borderId="14" xfId="2" applyFont="1" applyBorder="1" applyAlignment="1" applyProtection="1">
      <alignment horizontal="left" vertical="center" wrapText="1"/>
    </xf>
    <xf numFmtId="0" fontId="14" fillId="4" borderId="10" xfId="2" applyFont="1" applyFill="1" applyBorder="1" applyAlignment="1" applyProtection="1">
      <alignment horizontal="left" vertical="center" wrapText="1"/>
    </xf>
    <xf numFmtId="0" fontId="14" fillId="4" borderId="14" xfId="2" applyFont="1" applyFill="1" applyBorder="1" applyAlignment="1" applyProtection="1">
      <alignment horizontal="left" vertical="center" wrapText="1"/>
    </xf>
    <xf numFmtId="0" fontId="14" fillId="2" borderId="20" xfId="2" applyFont="1" applyBorder="1" applyAlignment="1" applyProtection="1">
      <alignment horizontal="left" vertical="center" wrapText="1"/>
    </xf>
    <xf numFmtId="0" fontId="14" fillId="2" borderId="21" xfId="2" applyFont="1" applyBorder="1" applyAlignment="1" applyProtection="1">
      <alignment horizontal="left" vertical="center" wrapText="1"/>
    </xf>
    <xf numFmtId="44" fontId="9" fillId="0" borderId="3" xfId="1" applyFont="1" applyBorder="1" applyAlignment="1">
      <alignment horizontal="center" vertical="center" wrapText="1"/>
    </xf>
    <xf numFmtId="44" fontId="9" fillId="0" borderId="4" xfId="1" applyFont="1" applyBorder="1" applyAlignment="1">
      <alignment horizontal="center" vertical="center" wrapText="1"/>
    </xf>
    <xf numFmtId="44" fontId="9" fillId="0" borderId="5" xfId="1" applyFont="1" applyBorder="1" applyAlignment="1">
      <alignment horizontal="center" vertical="center" wrapText="1"/>
    </xf>
    <xf numFmtId="1" fontId="9" fillId="0" borderId="3" xfId="1" applyNumberFormat="1" applyFont="1" applyBorder="1" applyAlignment="1">
      <alignment horizontal="center" vertical="center" wrapText="1"/>
    </xf>
    <xf numFmtId="1" fontId="9" fillId="0" borderId="4" xfId="1" applyNumberFormat="1" applyFont="1" applyBorder="1" applyAlignment="1">
      <alignment horizontal="center" vertical="center" wrapText="1"/>
    </xf>
    <xf numFmtId="1" fontId="9" fillId="0" borderId="5" xfId="1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44" fontId="9" fillId="0" borderId="3" xfId="1" applyFont="1" applyBorder="1" applyAlignment="1" applyProtection="1">
      <alignment horizontal="center" vertical="center" wrapText="1"/>
      <protection hidden="1"/>
    </xf>
    <xf numFmtId="44" fontId="9" fillId="0" borderId="4" xfId="1" applyFont="1" applyBorder="1" applyAlignment="1" applyProtection="1">
      <alignment horizontal="center" vertical="center" wrapText="1"/>
      <protection hidden="1"/>
    </xf>
    <xf numFmtId="44" fontId="9" fillId="0" borderId="5" xfId="1" applyFont="1" applyBorder="1" applyAlignment="1" applyProtection="1">
      <alignment horizontal="center" vertical="center" wrapText="1"/>
      <protection hidden="1"/>
    </xf>
    <xf numFmtId="0" fontId="12" fillId="2" borderId="8" xfId="2" applyFont="1" applyBorder="1" applyAlignment="1" applyProtection="1">
      <alignment horizontal="left" vertical="center" wrapText="1"/>
    </xf>
    <xf numFmtId="0" fontId="12" fillId="2" borderId="9" xfId="2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 vertical="center" indent="1"/>
      <protection locked="0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44" fontId="9" fillId="0" borderId="3" xfId="1" applyFont="1" applyBorder="1" applyAlignment="1" applyProtection="1">
      <alignment horizontal="center" vertical="center" wrapText="1"/>
    </xf>
    <xf numFmtId="44" fontId="9" fillId="0" borderId="4" xfId="1" applyFont="1" applyBorder="1" applyAlignment="1" applyProtection="1">
      <alignment horizontal="center" vertical="center" wrapText="1"/>
    </xf>
    <xf numFmtId="44" fontId="9" fillId="0" borderId="5" xfId="1" applyFont="1" applyBorder="1" applyAlignment="1" applyProtection="1">
      <alignment horizontal="center" vertical="center" wrapText="1"/>
    </xf>
    <xf numFmtId="1" fontId="9" fillId="0" borderId="3" xfId="1" applyNumberFormat="1" applyFont="1" applyBorder="1" applyAlignment="1" applyProtection="1">
      <alignment horizontal="center" vertical="center" wrapText="1"/>
    </xf>
    <xf numFmtId="1" fontId="9" fillId="0" borderId="4" xfId="1" applyNumberFormat="1" applyFont="1" applyBorder="1" applyAlignment="1" applyProtection="1">
      <alignment horizontal="center" vertical="center" wrapText="1"/>
    </xf>
    <xf numFmtId="1" fontId="9" fillId="0" borderId="5" xfId="1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indent="1"/>
    </xf>
    <xf numFmtId="0" fontId="14" fillId="2" borderId="20" xfId="2" applyFont="1" applyBorder="1" applyAlignment="1" applyProtection="1">
      <alignment horizontal="left" vertical="center" wrapText="1"/>
      <protection locked="0"/>
    </xf>
    <xf numFmtId="0" fontId="14" fillId="2" borderId="21" xfId="2" applyFont="1" applyBorder="1" applyAlignment="1" applyProtection="1">
      <alignment horizontal="left" vertical="center" wrapText="1"/>
      <protection locked="0"/>
    </xf>
    <xf numFmtId="44" fontId="9" fillId="5" borderId="23" xfId="1" applyFont="1" applyFill="1" applyBorder="1" applyAlignment="1">
      <alignment horizontal="center" vertical="center" wrapText="1"/>
    </xf>
    <xf numFmtId="44" fontId="9" fillId="5" borderId="24" xfId="1" applyFont="1" applyFill="1" applyBorder="1" applyAlignment="1">
      <alignment horizontal="center" vertical="center" wrapText="1"/>
    </xf>
    <xf numFmtId="44" fontId="9" fillId="5" borderId="25" xfId="1" applyFont="1" applyFill="1" applyBorder="1" applyAlignment="1">
      <alignment horizontal="center" vertical="center" wrapText="1"/>
    </xf>
    <xf numFmtId="44" fontId="17" fillId="0" borderId="0" xfId="1" applyFont="1" applyFill="1" applyBorder="1" applyAlignment="1">
      <alignment horizontal="right"/>
    </xf>
    <xf numFmtId="44" fontId="17" fillId="0" borderId="27" xfId="1" applyFont="1" applyFill="1" applyBorder="1" applyAlignment="1">
      <alignment horizontal="right"/>
    </xf>
    <xf numFmtId="44" fontId="6" fillId="6" borderId="28" xfId="1" applyFont="1" applyFill="1" applyBorder="1" applyAlignment="1">
      <alignment horizontal="center" vertical="center"/>
    </xf>
    <xf numFmtId="44" fontId="6" fillId="6" borderId="29" xfId="1" applyFont="1" applyFill="1" applyBorder="1" applyAlignment="1">
      <alignment horizontal="center" vertical="center"/>
    </xf>
    <xf numFmtId="0" fontId="14" fillId="2" borderId="10" xfId="2" applyFont="1" applyBorder="1" applyAlignment="1" applyProtection="1">
      <alignment horizontal="left" vertical="center" wrapText="1"/>
      <protection locked="0"/>
    </xf>
    <xf numFmtId="0" fontId="14" fillId="2" borderId="14" xfId="2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4" borderId="10" xfId="2" applyFont="1" applyFill="1" applyBorder="1" applyAlignment="1" applyProtection="1">
      <alignment horizontal="left" vertical="center" wrapText="1"/>
      <protection locked="0"/>
    </xf>
    <xf numFmtId="0" fontId="14" fillId="4" borderId="14" xfId="2" applyFont="1" applyFill="1" applyBorder="1" applyAlignment="1" applyProtection="1">
      <alignment horizontal="left" vertical="center" wrapText="1"/>
      <protection locked="0"/>
    </xf>
    <xf numFmtId="0" fontId="12" fillId="2" borderId="8" xfId="2" applyFont="1" applyBorder="1" applyAlignment="1" applyProtection="1">
      <alignment horizontal="left" vertical="center" wrapText="1"/>
      <protection locked="0"/>
    </xf>
    <xf numFmtId="0" fontId="12" fillId="2" borderId="9" xfId="2" applyFont="1" applyBorder="1" applyAlignment="1" applyProtection="1">
      <alignment horizontal="left" vertical="center" wrapText="1"/>
      <protection locked="0"/>
    </xf>
    <xf numFmtId="44" fontId="23" fillId="8" borderId="0" xfId="0" applyNumberFormat="1" applyFont="1" applyFill="1" applyAlignment="1">
      <alignment horizontal="left"/>
    </xf>
    <xf numFmtId="0" fontId="23" fillId="8" borderId="0" xfId="0" applyFont="1" applyFill="1" applyAlignment="1">
      <alignment horizontal="left"/>
    </xf>
    <xf numFmtId="44" fontId="23" fillId="0" borderId="1" xfId="1" applyFont="1" applyBorder="1" applyAlignment="1">
      <alignment horizontal="center"/>
    </xf>
    <xf numFmtId="44" fontId="23" fillId="7" borderId="0" xfId="0" applyNumberFormat="1" applyFont="1" applyFill="1" applyAlignment="1">
      <alignment horizontal="left"/>
    </xf>
    <xf numFmtId="0" fontId="23" fillId="7" borderId="0" xfId="0" applyFont="1" applyFill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44" fontId="22" fillId="0" borderId="24" xfId="0" applyNumberFormat="1" applyFont="1" applyBorder="1" applyAlignment="1">
      <alignment horizontal="left"/>
    </xf>
    <xf numFmtId="0" fontId="22" fillId="3" borderId="34" xfId="0" applyFont="1" applyFill="1" applyBorder="1" applyAlignment="1">
      <alignment horizontal="left"/>
    </xf>
    <xf numFmtId="0" fontId="22" fillId="3" borderId="0" xfId="0" applyFont="1" applyFill="1" applyAlignment="1">
      <alignment horizontal="left"/>
    </xf>
    <xf numFmtId="44" fontId="23" fillId="3" borderId="0" xfId="0" applyNumberFormat="1" applyFont="1" applyFill="1" applyAlignment="1">
      <alignment horizontal="left"/>
    </xf>
    <xf numFmtId="0" fontId="23" fillId="3" borderId="0" xfId="0" applyFont="1" applyFill="1" applyAlignment="1">
      <alignment horizontal="left"/>
    </xf>
    <xf numFmtId="0" fontId="22" fillId="8" borderId="35" xfId="0" applyFont="1" applyFill="1" applyBorder="1" applyAlignment="1">
      <alignment horizontal="left"/>
    </xf>
    <xf numFmtId="0" fontId="22" fillId="8" borderId="36" xfId="0" applyFont="1" applyFill="1" applyBorder="1" applyAlignment="1">
      <alignment horizontal="left"/>
    </xf>
    <xf numFmtId="44" fontId="23" fillId="8" borderId="36" xfId="0" applyNumberFormat="1" applyFont="1" applyFill="1" applyBorder="1" applyAlignment="1">
      <alignment horizontal="left"/>
    </xf>
    <xf numFmtId="0" fontId="23" fillId="8" borderId="36" xfId="0" applyFont="1" applyFill="1" applyBorder="1" applyAlignment="1">
      <alignment horizontal="left"/>
    </xf>
    <xf numFmtId="0" fontId="22" fillId="7" borderId="34" xfId="0" applyFont="1" applyFill="1" applyBorder="1" applyAlignment="1">
      <alignment horizontal="left"/>
    </xf>
    <xf numFmtId="0" fontId="22" fillId="7" borderId="0" xfId="0" applyFont="1" applyFill="1" applyAlignment="1">
      <alignment horizontal="left"/>
    </xf>
    <xf numFmtId="0" fontId="22" fillId="0" borderId="34" xfId="0" applyFont="1" applyBorder="1" applyAlignment="1">
      <alignment horizontal="left"/>
    </xf>
    <xf numFmtId="0" fontId="22" fillId="0" borderId="0" xfId="0" applyFont="1" applyAlignment="1">
      <alignment horizontal="left"/>
    </xf>
    <xf numFmtId="4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28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7" borderId="32" xfId="0" applyFont="1" applyFill="1" applyBorder="1" applyAlignment="1">
      <alignment horizontal="left"/>
    </xf>
    <xf numFmtId="0" fontId="22" fillId="7" borderId="33" xfId="0" applyFont="1" applyFill="1" applyBorder="1" applyAlignment="1">
      <alignment horizontal="left"/>
    </xf>
    <xf numFmtId="44" fontId="23" fillId="7" borderId="33" xfId="0" applyNumberFormat="1" applyFont="1" applyFill="1" applyBorder="1" applyAlignment="1">
      <alignment horizontal="left"/>
    </xf>
    <xf numFmtId="0" fontId="23" fillId="7" borderId="33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23" fillId="0" borderId="30" xfId="0" applyFont="1" applyBorder="1" applyAlignment="1">
      <alignment horizontal="center"/>
    </xf>
    <xf numFmtId="44" fontId="25" fillId="0" borderId="1" xfId="1" applyFont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40% - Accent3" xfId="2" builtinId="39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1</xdr:row>
      <xdr:rowOff>54427</xdr:rowOff>
    </xdr:from>
    <xdr:to>
      <xdr:col>4</xdr:col>
      <xdr:colOff>1761631</xdr:colOff>
      <xdr:row>1</xdr:row>
      <xdr:rowOff>2408464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353784"/>
          <a:ext cx="6469703" cy="235403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1</xdr:row>
      <xdr:rowOff>54427</xdr:rowOff>
    </xdr:from>
    <xdr:to>
      <xdr:col>3</xdr:col>
      <xdr:colOff>1133474</xdr:colOff>
      <xdr:row>1</xdr:row>
      <xdr:rowOff>1843005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359227"/>
          <a:ext cx="4370613" cy="178857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1</xdr:row>
      <xdr:rowOff>54427</xdr:rowOff>
    </xdr:from>
    <xdr:to>
      <xdr:col>3</xdr:col>
      <xdr:colOff>1028700</xdr:colOff>
      <xdr:row>1</xdr:row>
      <xdr:rowOff>1800129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359227"/>
          <a:ext cx="4265839" cy="174570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1</xdr:row>
      <xdr:rowOff>54427</xdr:rowOff>
    </xdr:from>
    <xdr:to>
      <xdr:col>3</xdr:col>
      <xdr:colOff>1191863</xdr:colOff>
      <xdr:row>1</xdr:row>
      <xdr:rowOff>1866900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359227"/>
          <a:ext cx="4429002" cy="1812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1</xdr:row>
      <xdr:rowOff>54427</xdr:rowOff>
    </xdr:from>
    <xdr:to>
      <xdr:col>3</xdr:col>
      <xdr:colOff>1028936</xdr:colOff>
      <xdr:row>1</xdr:row>
      <xdr:rowOff>1800225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359227"/>
          <a:ext cx="4266075" cy="17457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1</xdr:row>
      <xdr:rowOff>54427</xdr:rowOff>
    </xdr:from>
    <xdr:to>
      <xdr:col>3</xdr:col>
      <xdr:colOff>1261692</xdr:colOff>
      <xdr:row>1</xdr:row>
      <xdr:rowOff>1895475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7" y="359227"/>
          <a:ext cx="4498830" cy="1841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1</xdr:row>
      <xdr:rowOff>54427</xdr:rowOff>
    </xdr:from>
    <xdr:to>
      <xdr:col>3</xdr:col>
      <xdr:colOff>1304926</xdr:colOff>
      <xdr:row>1</xdr:row>
      <xdr:rowOff>1913168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7" y="359227"/>
          <a:ext cx="4542064" cy="18587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1</xdr:row>
      <xdr:rowOff>54427</xdr:rowOff>
    </xdr:from>
    <xdr:to>
      <xdr:col>3</xdr:col>
      <xdr:colOff>1261691</xdr:colOff>
      <xdr:row>1</xdr:row>
      <xdr:rowOff>1895475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359227"/>
          <a:ext cx="4498830" cy="18410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1</xdr:row>
      <xdr:rowOff>54426</xdr:rowOff>
    </xdr:from>
    <xdr:to>
      <xdr:col>3</xdr:col>
      <xdr:colOff>1284966</xdr:colOff>
      <xdr:row>1</xdr:row>
      <xdr:rowOff>1904999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359226"/>
          <a:ext cx="4522105" cy="185057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1</xdr:row>
      <xdr:rowOff>54427</xdr:rowOff>
    </xdr:from>
    <xdr:to>
      <xdr:col>3</xdr:col>
      <xdr:colOff>1284968</xdr:colOff>
      <xdr:row>1</xdr:row>
      <xdr:rowOff>1905000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359227"/>
          <a:ext cx="4522107" cy="185057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1</xdr:row>
      <xdr:rowOff>54427</xdr:rowOff>
    </xdr:from>
    <xdr:to>
      <xdr:col>3</xdr:col>
      <xdr:colOff>1284968</xdr:colOff>
      <xdr:row>1</xdr:row>
      <xdr:rowOff>1905000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7" y="359227"/>
          <a:ext cx="4522106" cy="185057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1</xdr:row>
      <xdr:rowOff>54427</xdr:rowOff>
    </xdr:from>
    <xdr:to>
      <xdr:col>3</xdr:col>
      <xdr:colOff>1308242</xdr:colOff>
      <xdr:row>1</xdr:row>
      <xdr:rowOff>1914525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359227"/>
          <a:ext cx="4545381" cy="1860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69"/>
  <sheetViews>
    <sheetView tabSelected="1" zoomScale="70" zoomScaleNormal="70" workbookViewId="0">
      <selection activeCell="A3" sqref="A3:D3"/>
    </sheetView>
  </sheetViews>
  <sheetFormatPr defaultColWidth="21.5703125" defaultRowHeight="18" x14ac:dyDescent="0.35"/>
  <cols>
    <col min="1" max="1" width="7.7109375" style="19" customWidth="1"/>
    <col min="2" max="2" width="19.28515625" style="105" customWidth="1"/>
    <col min="3" max="3" width="22.5703125" style="19" customWidth="1"/>
    <col min="4" max="4" width="21.85546875" style="106" customWidth="1"/>
    <col min="5" max="5" width="27.7109375" style="19" customWidth="1"/>
    <col min="6" max="6" width="10.42578125" style="19" customWidth="1"/>
    <col min="7" max="7" width="54.28515625" style="19" customWidth="1"/>
    <col min="8" max="8" width="16" style="19" customWidth="1"/>
    <col min="9" max="9" width="14.7109375" style="107" customWidth="1"/>
    <col min="10" max="10" width="21.42578125" style="107" customWidth="1"/>
    <col min="11" max="11" width="20.140625" style="107" customWidth="1"/>
    <col min="12" max="12" width="19.28515625" style="108" customWidth="1"/>
    <col min="13" max="13" width="27" style="108" customWidth="1"/>
    <col min="14" max="14" width="23.7109375" style="108" customWidth="1"/>
    <col min="15" max="15" width="28.5703125" style="108" customWidth="1"/>
    <col min="16" max="16384" width="21.5703125" style="19"/>
  </cols>
  <sheetData>
    <row r="1" spans="1:16" s="1" customFormat="1" ht="24" x14ac:dyDescent="0.45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6" s="1" customFormat="1" ht="201" customHeight="1" x14ac:dyDescent="0.4">
      <c r="A2" s="2"/>
      <c r="B2" s="3"/>
      <c r="C2" s="3"/>
      <c r="D2" s="4"/>
      <c r="E2" s="3"/>
      <c r="F2" s="3"/>
      <c r="G2" s="3"/>
      <c r="H2" s="3"/>
      <c r="I2" s="5"/>
      <c r="J2" s="5"/>
      <c r="K2" s="5"/>
      <c r="L2" s="3"/>
      <c r="M2" s="6"/>
      <c r="N2" s="6"/>
      <c r="O2" s="6"/>
    </row>
    <row r="3" spans="1:16" s="9" customFormat="1" ht="27.75" x14ac:dyDescent="0.5">
      <c r="A3" s="298" t="s">
        <v>675</v>
      </c>
      <c r="B3" s="298"/>
      <c r="C3" s="298"/>
      <c r="D3" s="298"/>
      <c r="E3" s="228"/>
      <c r="F3" s="228"/>
      <c r="G3" s="228"/>
      <c r="H3" s="7"/>
      <c r="I3" s="8"/>
      <c r="J3" s="8"/>
      <c r="K3" s="8"/>
      <c r="L3" s="229" t="s">
        <v>0</v>
      </c>
      <c r="M3" s="229"/>
      <c r="N3" s="229"/>
      <c r="O3" s="128"/>
    </row>
    <row r="4" spans="1:16" s="9" customFormat="1" ht="24.75" thickBot="1" x14ac:dyDescent="0.5">
      <c r="A4" s="10"/>
      <c r="B4" s="10"/>
      <c r="C4" s="10"/>
      <c r="D4" s="11"/>
      <c r="E4" s="12"/>
      <c r="F4" s="12"/>
      <c r="G4" s="12"/>
      <c r="H4" s="12"/>
      <c r="I4" s="13"/>
      <c r="J4" s="13"/>
      <c r="K4" s="13"/>
      <c r="L4" s="14"/>
      <c r="M4" s="15"/>
      <c r="N4" s="15"/>
      <c r="O4" s="15"/>
    </row>
    <row r="5" spans="1:16" s="9" customFormat="1" ht="24.75" customHeight="1" thickBot="1" x14ac:dyDescent="0.5">
      <c r="A5" s="230" t="s">
        <v>38</v>
      </c>
      <c r="B5" s="230"/>
      <c r="C5" s="230"/>
      <c r="D5" s="16"/>
      <c r="E5" s="130"/>
      <c r="H5" s="12"/>
      <c r="I5" s="13"/>
      <c r="J5" s="13"/>
      <c r="K5" s="13"/>
      <c r="L5" s="15"/>
      <c r="M5" s="15"/>
      <c r="N5" s="15"/>
      <c r="O5" s="18"/>
    </row>
    <row r="6" spans="1:16" ht="28.5" thickBot="1" x14ac:dyDescent="0.55000000000000004">
      <c r="B6" s="20"/>
      <c r="C6" s="20"/>
      <c r="D6" s="21"/>
      <c r="E6" s="20"/>
      <c r="F6" s="20"/>
      <c r="G6" s="20"/>
      <c r="H6" s="20"/>
      <c r="I6" s="22"/>
      <c r="J6" s="22"/>
      <c r="K6" s="22"/>
      <c r="L6" s="20"/>
      <c r="M6" s="23"/>
      <c r="N6" s="23"/>
      <c r="O6" s="23"/>
    </row>
    <row r="7" spans="1:16" s="25" customFormat="1" ht="21.75" x14ac:dyDescent="0.4">
      <c r="A7" s="231" t="s">
        <v>1</v>
      </c>
      <c r="B7" s="234" t="s">
        <v>2</v>
      </c>
      <c r="C7" s="237" t="s">
        <v>3</v>
      </c>
      <c r="D7" s="212" t="s">
        <v>4</v>
      </c>
      <c r="E7" s="237" t="s">
        <v>5</v>
      </c>
      <c r="F7" s="237"/>
      <c r="G7" s="237" t="s">
        <v>6</v>
      </c>
      <c r="H7" s="237" t="s">
        <v>7</v>
      </c>
      <c r="I7" s="215" t="s">
        <v>8</v>
      </c>
      <c r="J7" s="218" t="s">
        <v>9</v>
      </c>
      <c r="K7" s="218" t="s">
        <v>18</v>
      </c>
      <c r="L7" s="218" t="s">
        <v>10</v>
      </c>
      <c r="M7" s="212" t="s">
        <v>11</v>
      </c>
      <c r="N7" s="212" t="s">
        <v>12</v>
      </c>
      <c r="O7" s="221" t="s">
        <v>13</v>
      </c>
      <c r="P7" s="24"/>
    </row>
    <row r="8" spans="1:16" s="25" customFormat="1" ht="21.75" x14ac:dyDescent="0.4">
      <c r="A8" s="232"/>
      <c r="B8" s="235"/>
      <c r="C8" s="235"/>
      <c r="D8" s="213"/>
      <c r="E8" s="235"/>
      <c r="F8" s="235"/>
      <c r="G8" s="235"/>
      <c r="H8" s="235"/>
      <c r="I8" s="216"/>
      <c r="J8" s="219"/>
      <c r="K8" s="219"/>
      <c r="L8" s="219"/>
      <c r="M8" s="213"/>
      <c r="N8" s="213"/>
      <c r="O8" s="222"/>
      <c r="P8" s="24"/>
    </row>
    <row r="9" spans="1:16" s="25" customFormat="1" ht="42.75" customHeight="1" thickBot="1" x14ac:dyDescent="0.45">
      <c r="A9" s="233"/>
      <c r="B9" s="236"/>
      <c r="C9" s="236"/>
      <c r="D9" s="214"/>
      <c r="E9" s="236"/>
      <c r="F9" s="236"/>
      <c r="G9" s="236"/>
      <c r="H9" s="236"/>
      <c r="I9" s="217"/>
      <c r="J9" s="220"/>
      <c r="K9" s="220"/>
      <c r="L9" s="220"/>
      <c r="M9" s="214"/>
      <c r="N9" s="214"/>
      <c r="O9" s="223"/>
      <c r="P9" s="24"/>
    </row>
    <row r="10" spans="1:16" s="37" customFormat="1" ht="18.75" x14ac:dyDescent="0.35">
      <c r="A10" s="26">
        <v>1</v>
      </c>
      <c r="B10" s="135"/>
      <c r="C10" s="131" t="s">
        <v>39</v>
      </c>
      <c r="D10" s="136">
        <v>0</v>
      </c>
      <c r="E10" s="224"/>
      <c r="F10" s="225"/>
      <c r="G10" s="137"/>
      <c r="H10" s="138"/>
      <c r="I10" s="131"/>
      <c r="J10" s="139"/>
      <c r="K10" s="139"/>
      <c r="L10" s="139"/>
      <c r="M10" s="140">
        <v>0</v>
      </c>
      <c r="N10" s="141">
        <v>0</v>
      </c>
      <c r="O10" s="35">
        <f>IF(D10&lt;&gt;0*(OR(M10&lt;&gt;0)),IF(D10&gt;0*(OR(N10&gt;0,M10&gt;0)),E5-(D10-M10),E5),E5-(D10-M10))</f>
        <v>0</v>
      </c>
      <c r="P10" s="36"/>
    </row>
    <row r="11" spans="1:16" s="49" customFormat="1" ht="18.75" x14ac:dyDescent="0.35">
      <c r="A11" s="38">
        <v>2</v>
      </c>
      <c r="B11" s="142"/>
      <c r="C11" s="132" t="s">
        <v>40</v>
      </c>
      <c r="D11" s="143">
        <v>0</v>
      </c>
      <c r="E11" s="204"/>
      <c r="F11" s="205"/>
      <c r="G11" s="144"/>
      <c r="H11" s="145"/>
      <c r="I11" s="146"/>
      <c r="J11" s="146"/>
      <c r="K11" s="146"/>
      <c r="L11" s="147"/>
      <c r="M11" s="148">
        <v>0</v>
      </c>
      <c r="N11" s="149">
        <f t="shared" ref="N11:N62" si="0">IF(D11&lt;&gt;0*(OR(M11&lt;&gt;0)),IF(L11&lt;&gt;0,(D11-M11),0),0)</f>
        <v>0</v>
      </c>
      <c r="O11" s="47">
        <f t="shared" ref="O11:O62" si="1">IF((AND(D11=0,M11=0,N11=0)),0,(IF((OR(D11&lt;&gt;0,M11&lt;&gt;0)),O10-(D11-M11),IF(N11&gt;0,O10-(D11-M11),0))))</f>
        <v>0</v>
      </c>
      <c r="P11" s="48"/>
    </row>
    <row r="12" spans="1:16" s="49" customFormat="1" ht="18.75" x14ac:dyDescent="0.35">
      <c r="A12" s="38">
        <v>3</v>
      </c>
      <c r="B12" s="150"/>
      <c r="C12" s="133" t="s">
        <v>41</v>
      </c>
      <c r="D12" s="151">
        <v>0</v>
      </c>
      <c r="E12" s="206"/>
      <c r="F12" s="207"/>
      <c r="G12" s="152"/>
      <c r="H12" s="153"/>
      <c r="I12" s="154"/>
      <c r="J12" s="154"/>
      <c r="K12" s="154"/>
      <c r="L12" s="155"/>
      <c r="M12" s="156">
        <v>0</v>
      </c>
      <c r="N12" s="141">
        <f t="shared" si="0"/>
        <v>0</v>
      </c>
      <c r="O12" s="57">
        <f t="shared" si="1"/>
        <v>0</v>
      </c>
      <c r="P12" s="48"/>
    </row>
    <row r="13" spans="1:16" s="49" customFormat="1" ht="18.75" x14ac:dyDescent="0.35">
      <c r="A13" s="38">
        <v>4</v>
      </c>
      <c r="B13" s="142"/>
      <c r="C13" s="132" t="s">
        <v>42</v>
      </c>
      <c r="D13" s="143">
        <v>0</v>
      </c>
      <c r="E13" s="204"/>
      <c r="F13" s="205"/>
      <c r="G13" s="144"/>
      <c r="H13" s="145"/>
      <c r="I13" s="146"/>
      <c r="J13" s="146"/>
      <c r="K13" s="146"/>
      <c r="L13" s="147"/>
      <c r="M13" s="148">
        <v>0</v>
      </c>
      <c r="N13" s="157">
        <f t="shared" si="0"/>
        <v>0</v>
      </c>
      <c r="O13" s="47">
        <f t="shared" si="1"/>
        <v>0</v>
      </c>
      <c r="P13" s="48"/>
    </row>
    <row r="14" spans="1:16" s="49" customFormat="1" ht="18.75" x14ac:dyDescent="0.35">
      <c r="A14" s="38">
        <v>5</v>
      </c>
      <c r="B14" s="158"/>
      <c r="C14" s="133" t="s">
        <v>43</v>
      </c>
      <c r="D14" s="159">
        <v>0</v>
      </c>
      <c r="E14" s="206"/>
      <c r="F14" s="207"/>
      <c r="G14" s="160"/>
      <c r="H14" s="161"/>
      <c r="I14" s="162"/>
      <c r="J14" s="162"/>
      <c r="K14" s="162"/>
      <c r="L14" s="163"/>
      <c r="M14" s="156">
        <v>0</v>
      </c>
      <c r="N14" s="141">
        <f t="shared" si="0"/>
        <v>0</v>
      </c>
      <c r="O14" s="57">
        <f t="shared" si="1"/>
        <v>0</v>
      </c>
      <c r="P14" s="48"/>
    </row>
    <row r="15" spans="1:16" s="49" customFormat="1" ht="18.75" x14ac:dyDescent="0.35">
      <c r="A15" s="38">
        <v>6</v>
      </c>
      <c r="B15" s="142"/>
      <c r="C15" s="132" t="s">
        <v>44</v>
      </c>
      <c r="D15" s="143">
        <v>0</v>
      </c>
      <c r="E15" s="204"/>
      <c r="F15" s="205"/>
      <c r="G15" s="144"/>
      <c r="H15" s="145"/>
      <c r="I15" s="146"/>
      <c r="J15" s="146"/>
      <c r="K15" s="146"/>
      <c r="L15" s="147"/>
      <c r="M15" s="148">
        <v>0</v>
      </c>
      <c r="N15" s="157">
        <f t="shared" si="0"/>
        <v>0</v>
      </c>
      <c r="O15" s="65">
        <f t="shared" si="1"/>
        <v>0</v>
      </c>
      <c r="P15" s="48"/>
    </row>
    <row r="16" spans="1:16" s="49" customFormat="1" ht="18.75" x14ac:dyDescent="0.35">
      <c r="A16" s="38">
        <v>7</v>
      </c>
      <c r="B16" s="150"/>
      <c r="C16" s="133" t="s">
        <v>45</v>
      </c>
      <c r="D16" s="151">
        <v>0</v>
      </c>
      <c r="E16" s="206"/>
      <c r="F16" s="207"/>
      <c r="G16" s="152"/>
      <c r="H16" s="153"/>
      <c r="I16" s="154"/>
      <c r="J16" s="154"/>
      <c r="K16" s="154"/>
      <c r="L16" s="155"/>
      <c r="M16" s="156">
        <v>0</v>
      </c>
      <c r="N16" s="141">
        <f t="shared" si="0"/>
        <v>0</v>
      </c>
      <c r="O16" s="57">
        <f t="shared" si="1"/>
        <v>0</v>
      </c>
      <c r="P16" s="48"/>
    </row>
    <row r="17" spans="1:16" s="49" customFormat="1" ht="18.75" x14ac:dyDescent="0.35">
      <c r="A17" s="38">
        <v>8</v>
      </c>
      <c r="B17" s="142"/>
      <c r="C17" s="132" t="s">
        <v>46</v>
      </c>
      <c r="D17" s="143">
        <v>0</v>
      </c>
      <c r="E17" s="204"/>
      <c r="F17" s="205"/>
      <c r="G17" s="144"/>
      <c r="H17" s="145"/>
      <c r="I17" s="146"/>
      <c r="J17" s="146"/>
      <c r="K17" s="146"/>
      <c r="L17" s="147"/>
      <c r="M17" s="148">
        <v>0</v>
      </c>
      <c r="N17" s="149">
        <f>IF(D17&lt;&gt;0*(OR(M17&lt;&gt;0)),IF(L17&lt;&gt;0,(D17-M17),0),0)</f>
        <v>0</v>
      </c>
      <c r="O17" s="65">
        <f t="shared" si="1"/>
        <v>0</v>
      </c>
      <c r="P17" s="48"/>
    </row>
    <row r="18" spans="1:16" s="49" customFormat="1" ht="18.75" x14ac:dyDescent="0.35">
      <c r="A18" s="38">
        <v>9</v>
      </c>
      <c r="B18" s="158"/>
      <c r="C18" s="133" t="s">
        <v>47</v>
      </c>
      <c r="D18" s="159">
        <v>0</v>
      </c>
      <c r="E18" s="206"/>
      <c r="F18" s="207"/>
      <c r="G18" s="160"/>
      <c r="H18" s="161"/>
      <c r="I18" s="162"/>
      <c r="J18" s="162"/>
      <c r="K18" s="162"/>
      <c r="L18" s="163"/>
      <c r="M18" s="164">
        <v>0</v>
      </c>
      <c r="N18" s="165">
        <f t="shared" si="0"/>
        <v>0</v>
      </c>
      <c r="O18" s="57">
        <f t="shared" si="1"/>
        <v>0</v>
      </c>
      <c r="P18" s="48"/>
    </row>
    <row r="19" spans="1:16" s="49" customFormat="1" ht="18.75" x14ac:dyDescent="0.35">
      <c r="A19" s="38">
        <v>10</v>
      </c>
      <c r="B19" s="142"/>
      <c r="C19" s="132" t="s">
        <v>48</v>
      </c>
      <c r="D19" s="143">
        <v>0</v>
      </c>
      <c r="E19" s="204"/>
      <c r="F19" s="205"/>
      <c r="G19" s="144"/>
      <c r="H19" s="145"/>
      <c r="I19" s="146"/>
      <c r="J19" s="146"/>
      <c r="K19" s="146"/>
      <c r="L19" s="147"/>
      <c r="M19" s="148">
        <v>0</v>
      </c>
      <c r="N19" s="149">
        <f t="shared" si="0"/>
        <v>0</v>
      </c>
      <c r="O19" s="65">
        <f t="shared" si="1"/>
        <v>0</v>
      </c>
      <c r="P19" s="48"/>
    </row>
    <row r="20" spans="1:16" s="49" customFormat="1" ht="18.75" x14ac:dyDescent="0.35">
      <c r="A20" s="38">
        <v>11</v>
      </c>
      <c r="B20" s="150"/>
      <c r="C20" s="133" t="s">
        <v>49</v>
      </c>
      <c r="D20" s="151">
        <v>0</v>
      </c>
      <c r="E20" s="206"/>
      <c r="F20" s="207"/>
      <c r="G20" s="152"/>
      <c r="H20" s="153"/>
      <c r="I20" s="154"/>
      <c r="J20" s="154"/>
      <c r="K20" s="154"/>
      <c r="L20" s="155"/>
      <c r="M20" s="156">
        <v>0</v>
      </c>
      <c r="N20" s="166">
        <f t="shared" si="0"/>
        <v>0</v>
      </c>
      <c r="O20" s="57">
        <f t="shared" si="1"/>
        <v>0</v>
      </c>
      <c r="P20" s="48"/>
    </row>
    <row r="21" spans="1:16" s="49" customFormat="1" ht="18.75" x14ac:dyDescent="0.35">
      <c r="A21" s="38">
        <v>12</v>
      </c>
      <c r="B21" s="142"/>
      <c r="C21" s="132" t="s">
        <v>50</v>
      </c>
      <c r="D21" s="143">
        <v>0</v>
      </c>
      <c r="E21" s="204"/>
      <c r="F21" s="205"/>
      <c r="G21" s="144"/>
      <c r="H21" s="145"/>
      <c r="I21" s="146"/>
      <c r="J21" s="146"/>
      <c r="K21" s="146"/>
      <c r="L21" s="147"/>
      <c r="M21" s="148">
        <v>0</v>
      </c>
      <c r="N21" s="149">
        <f t="shared" si="0"/>
        <v>0</v>
      </c>
      <c r="O21" s="65">
        <f t="shared" si="1"/>
        <v>0</v>
      </c>
      <c r="P21" s="48"/>
    </row>
    <row r="22" spans="1:16" s="49" customFormat="1" ht="18.75" x14ac:dyDescent="0.35">
      <c r="A22" s="38">
        <v>13</v>
      </c>
      <c r="B22" s="158"/>
      <c r="C22" s="133" t="s">
        <v>51</v>
      </c>
      <c r="D22" s="159">
        <v>0</v>
      </c>
      <c r="E22" s="206"/>
      <c r="F22" s="207"/>
      <c r="G22" s="160"/>
      <c r="H22" s="161"/>
      <c r="I22" s="162"/>
      <c r="J22" s="162"/>
      <c r="K22" s="162"/>
      <c r="L22" s="163"/>
      <c r="M22" s="164">
        <v>0</v>
      </c>
      <c r="N22" s="165">
        <f t="shared" si="0"/>
        <v>0</v>
      </c>
      <c r="O22" s="57">
        <f t="shared" si="1"/>
        <v>0</v>
      </c>
      <c r="P22" s="48"/>
    </row>
    <row r="23" spans="1:16" s="49" customFormat="1" ht="18.75" x14ac:dyDescent="0.35">
      <c r="A23" s="38">
        <v>14</v>
      </c>
      <c r="B23" s="142"/>
      <c r="C23" s="132" t="s">
        <v>52</v>
      </c>
      <c r="D23" s="143">
        <v>0</v>
      </c>
      <c r="E23" s="204"/>
      <c r="F23" s="205"/>
      <c r="G23" s="144"/>
      <c r="H23" s="145"/>
      <c r="I23" s="146"/>
      <c r="J23" s="146"/>
      <c r="K23" s="146"/>
      <c r="L23" s="147"/>
      <c r="M23" s="148">
        <v>0</v>
      </c>
      <c r="N23" s="149">
        <f t="shared" si="0"/>
        <v>0</v>
      </c>
      <c r="O23" s="65">
        <f t="shared" si="1"/>
        <v>0</v>
      </c>
      <c r="P23" s="48"/>
    </row>
    <row r="24" spans="1:16" s="49" customFormat="1" ht="18.75" x14ac:dyDescent="0.35">
      <c r="A24" s="38">
        <v>15</v>
      </c>
      <c r="B24" s="150"/>
      <c r="C24" s="133" t="s">
        <v>53</v>
      </c>
      <c r="D24" s="151">
        <v>0</v>
      </c>
      <c r="E24" s="206"/>
      <c r="F24" s="207"/>
      <c r="G24" s="152"/>
      <c r="H24" s="153"/>
      <c r="I24" s="154"/>
      <c r="J24" s="154"/>
      <c r="K24" s="154"/>
      <c r="L24" s="155"/>
      <c r="M24" s="156">
        <v>0</v>
      </c>
      <c r="N24" s="166">
        <f t="shared" si="0"/>
        <v>0</v>
      </c>
      <c r="O24" s="57">
        <f t="shared" si="1"/>
        <v>0</v>
      </c>
      <c r="P24" s="48"/>
    </row>
    <row r="25" spans="1:16" s="49" customFormat="1" ht="18.75" x14ac:dyDescent="0.35">
      <c r="A25" s="38">
        <v>16</v>
      </c>
      <c r="B25" s="142"/>
      <c r="C25" s="132" t="s">
        <v>54</v>
      </c>
      <c r="D25" s="143">
        <v>0</v>
      </c>
      <c r="E25" s="204"/>
      <c r="F25" s="205"/>
      <c r="G25" s="144"/>
      <c r="H25" s="145"/>
      <c r="I25" s="146"/>
      <c r="J25" s="146"/>
      <c r="K25" s="146"/>
      <c r="L25" s="147"/>
      <c r="M25" s="148">
        <v>0</v>
      </c>
      <c r="N25" s="149">
        <f t="shared" si="0"/>
        <v>0</v>
      </c>
      <c r="O25" s="65">
        <f t="shared" si="1"/>
        <v>0</v>
      </c>
      <c r="P25" s="48"/>
    </row>
    <row r="26" spans="1:16" s="49" customFormat="1" ht="18.75" x14ac:dyDescent="0.35">
      <c r="A26" s="38">
        <v>17</v>
      </c>
      <c r="B26" s="158"/>
      <c r="C26" s="133" t="s">
        <v>55</v>
      </c>
      <c r="D26" s="159">
        <v>0</v>
      </c>
      <c r="E26" s="206"/>
      <c r="F26" s="207"/>
      <c r="G26" s="160"/>
      <c r="H26" s="161"/>
      <c r="I26" s="162"/>
      <c r="J26" s="162"/>
      <c r="K26" s="162"/>
      <c r="L26" s="163"/>
      <c r="M26" s="164">
        <v>0</v>
      </c>
      <c r="N26" s="165">
        <f t="shared" si="0"/>
        <v>0</v>
      </c>
      <c r="O26" s="57">
        <f t="shared" si="1"/>
        <v>0</v>
      </c>
      <c r="P26" s="48"/>
    </row>
    <row r="27" spans="1:16" s="49" customFormat="1" ht="18.75" x14ac:dyDescent="0.35">
      <c r="A27" s="38">
        <v>18</v>
      </c>
      <c r="B27" s="142"/>
      <c r="C27" s="132" t="s">
        <v>56</v>
      </c>
      <c r="D27" s="143">
        <v>0</v>
      </c>
      <c r="E27" s="204"/>
      <c r="F27" s="205"/>
      <c r="G27" s="144"/>
      <c r="H27" s="145"/>
      <c r="I27" s="146"/>
      <c r="J27" s="146"/>
      <c r="K27" s="146"/>
      <c r="L27" s="147"/>
      <c r="M27" s="148">
        <v>0</v>
      </c>
      <c r="N27" s="149">
        <f t="shared" si="0"/>
        <v>0</v>
      </c>
      <c r="O27" s="65">
        <f t="shared" si="1"/>
        <v>0</v>
      </c>
      <c r="P27" s="48"/>
    </row>
    <row r="28" spans="1:16" s="49" customFormat="1" ht="18.75" x14ac:dyDescent="0.35">
      <c r="A28" s="38">
        <v>19</v>
      </c>
      <c r="B28" s="150"/>
      <c r="C28" s="133" t="s">
        <v>57</v>
      </c>
      <c r="D28" s="151">
        <v>0</v>
      </c>
      <c r="E28" s="206"/>
      <c r="F28" s="207"/>
      <c r="G28" s="152"/>
      <c r="H28" s="153"/>
      <c r="I28" s="154"/>
      <c r="J28" s="154"/>
      <c r="K28" s="154"/>
      <c r="L28" s="155"/>
      <c r="M28" s="156">
        <v>0</v>
      </c>
      <c r="N28" s="166">
        <f t="shared" si="0"/>
        <v>0</v>
      </c>
      <c r="O28" s="57">
        <f t="shared" si="1"/>
        <v>0</v>
      </c>
      <c r="P28" s="48"/>
    </row>
    <row r="29" spans="1:16" s="49" customFormat="1" ht="18.75" x14ac:dyDescent="0.35">
      <c r="A29" s="38">
        <v>20</v>
      </c>
      <c r="B29" s="142"/>
      <c r="C29" s="132" t="s">
        <v>58</v>
      </c>
      <c r="D29" s="143">
        <v>0</v>
      </c>
      <c r="E29" s="204"/>
      <c r="F29" s="205"/>
      <c r="G29" s="144"/>
      <c r="H29" s="145"/>
      <c r="I29" s="146"/>
      <c r="J29" s="146"/>
      <c r="K29" s="146"/>
      <c r="L29" s="147"/>
      <c r="M29" s="148">
        <v>0</v>
      </c>
      <c r="N29" s="149">
        <f t="shared" si="0"/>
        <v>0</v>
      </c>
      <c r="O29" s="65">
        <f t="shared" si="1"/>
        <v>0</v>
      </c>
      <c r="P29" s="48"/>
    </row>
    <row r="30" spans="1:16" s="49" customFormat="1" ht="18.75" x14ac:dyDescent="0.35">
      <c r="A30" s="38">
        <v>21</v>
      </c>
      <c r="B30" s="150"/>
      <c r="C30" s="133" t="s">
        <v>59</v>
      </c>
      <c r="D30" s="151">
        <v>0</v>
      </c>
      <c r="E30" s="206"/>
      <c r="F30" s="207"/>
      <c r="G30" s="152"/>
      <c r="H30" s="153"/>
      <c r="I30" s="154"/>
      <c r="J30" s="154"/>
      <c r="K30" s="154"/>
      <c r="L30" s="155"/>
      <c r="M30" s="156">
        <v>0</v>
      </c>
      <c r="N30" s="166">
        <f t="shared" si="0"/>
        <v>0</v>
      </c>
      <c r="O30" s="57">
        <f t="shared" si="1"/>
        <v>0</v>
      </c>
      <c r="P30" s="48"/>
    </row>
    <row r="31" spans="1:16" s="49" customFormat="1" ht="18.75" x14ac:dyDescent="0.35">
      <c r="A31" s="38">
        <v>22</v>
      </c>
      <c r="B31" s="142"/>
      <c r="C31" s="132" t="s">
        <v>60</v>
      </c>
      <c r="D31" s="143">
        <v>0</v>
      </c>
      <c r="E31" s="204"/>
      <c r="F31" s="205"/>
      <c r="G31" s="144"/>
      <c r="H31" s="145"/>
      <c r="I31" s="146"/>
      <c r="J31" s="146"/>
      <c r="K31" s="146"/>
      <c r="L31" s="147"/>
      <c r="M31" s="148">
        <v>0</v>
      </c>
      <c r="N31" s="149">
        <f t="shared" si="0"/>
        <v>0</v>
      </c>
      <c r="O31" s="65">
        <f t="shared" si="1"/>
        <v>0</v>
      </c>
      <c r="P31" s="48"/>
    </row>
    <row r="32" spans="1:16" s="49" customFormat="1" ht="18.75" x14ac:dyDescent="0.35">
      <c r="A32" s="38">
        <v>23</v>
      </c>
      <c r="B32" s="158"/>
      <c r="C32" s="133" t="s">
        <v>61</v>
      </c>
      <c r="D32" s="159">
        <v>0</v>
      </c>
      <c r="E32" s="206"/>
      <c r="F32" s="207"/>
      <c r="G32" s="160"/>
      <c r="H32" s="161"/>
      <c r="I32" s="162"/>
      <c r="J32" s="162"/>
      <c r="K32" s="162"/>
      <c r="L32" s="163"/>
      <c r="M32" s="164">
        <v>0</v>
      </c>
      <c r="N32" s="165">
        <f t="shared" si="0"/>
        <v>0</v>
      </c>
      <c r="O32" s="57">
        <f t="shared" si="1"/>
        <v>0</v>
      </c>
      <c r="P32" s="48"/>
    </row>
    <row r="33" spans="1:16" s="49" customFormat="1" ht="18.75" x14ac:dyDescent="0.35">
      <c r="A33" s="38">
        <v>24</v>
      </c>
      <c r="B33" s="142"/>
      <c r="C33" s="132" t="s">
        <v>62</v>
      </c>
      <c r="D33" s="143">
        <v>0</v>
      </c>
      <c r="E33" s="204"/>
      <c r="F33" s="205"/>
      <c r="G33" s="144"/>
      <c r="H33" s="145"/>
      <c r="I33" s="146"/>
      <c r="J33" s="146"/>
      <c r="K33" s="146"/>
      <c r="L33" s="147"/>
      <c r="M33" s="148">
        <v>0</v>
      </c>
      <c r="N33" s="149">
        <f t="shared" si="0"/>
        <v>0</v>
      </c>
      <c r="O33" s="65">
        <f t="shared" si="1"/>
        <v>0</v>
      </c>
      <c r="P33" s="48"/>
    </row>
    <row r="34" spans="1:16" s="49" customFormat="1" ht="18.75" x14ac:dyDescent="0.35">
      <c r="A34" s="38">
        <v>25</v>
      </c>
      <c r="B34" s="150"/>
      <c r="C34" s="133" t="s">
        <v>63</v>
      </c>
      <c r="D34" s="151">
        <v>0</v>
      </c>
      <c r="E34" s="206"/>
      <c r="F34" s="207"/>
      <c r="G34" s="152"/>
      <c r="H34" s="153"/>
      <c r="I34" s="154"/>
      <c r="J34" s="154"/>
      <c r="K34" s="154"/>
      <c r="L34" s="155"/>
      <c r="M34" s="156">
        <v>0</v>
      </c>
      <c r="N34" s="166">
        <f t="shared" si="0"/>
        <v>0</v>
      </c>
      <c r="O34" s="57">
        <f t="shared" si="1"/>
        <v>0</v>
      </c>
      <c r="P34" s="48"/>
    </row>
    <row r="35" spans="1:16" s="49" customFormat="1" ht="18.75" x14ac:dyDescent="0.35">
      <c r="A35" s="38">
        <v>26</v>
      </c>
      <c r="B35" s="142"/>
      <c r="C35" s="132" t="s">
        <v>64</v>
      </c>
      <c r="D35" s="143">
        <v>0</v>
      </c>
      <c r="E35" s="204"/>
      <c r="F35" s="205"/>
      <c r="G35" s="144"/>
      <c r="H35" s="145"/>
      <c r="I35" s="146"/>
      <c r="J35" s="146"/>
      <c r="K35" s="146"/>
      <c r="L35" s="147"/>
      <c r="M35" s="148">
        <v>0</v>
      </c>
      <c r="N35" s="149">
        <f t="shared" si="0"/>
        <v>0</v>
      </c>
      <c r="O35" s="65">
        <f t="shared" si="1"/>
        <v>0</v>
      </c>
      <c r="P35" s="48"/>
    </row>
    <row r="36" spans="1:16" s="49" customFormat="1" ht="18.75" x14ac:dyDescent="0.35">
      <c r="A36" s="38">
        <v>27</v>
      </c>
      <c r="B36" s="158"/>
      <c r="C36" s="133" t="s">
        <v>65</v>
      </c>
      <c r="D36" s="159">
        <v>0</v>
      </c>
      <c r="E36" s="206"/>
      <c r="F36" s="207"/>
      <c r="G36" s="160"/>
      <c r="H36" s="161"/>
      <c r="I36" s="162"/>
      <c r="J36" s="162"/>
      <c r="K36" s="162"/>
      <c r="L36" s="163"/>
      <c r="M36" s="164">
        <v>0</v>
      </c>
      <c r="N36" s="165">
        <f t="shared" si="0"/>
        <v>0</v>
      </c>
      <c r="O36" s="57">
        <f t="shared" si="1"/>
        <v>0</v>
      </c>
      <c r="P36" s="48"/>
    </row>
    <row r="37" spans="1:16" s="49" customFormat="1" ht="18.75" x14ac:dyDescent="0.35">
      <c r="A37" s="38">
        <v>28</v>
      </c>
      <c r="B37" s="142"/>
      <c r="C37" s="132" t="s">
        <v>66</v>
      </c>
      <c r="D37" s="143">
        <v>0</v>
      </c>
      <c r="E37" s="204"/>
      <c r="F37" s="205"/>
      <c r="G37" s="144"/>
      <c r="H37" s="145"/>
      <c r="I37" s="146"/>
      <c r="J37" s="146"/>
      <c r="K37" s="146"/>
      <c r="L37" s="147"/>
      <c r="M37" s="148">
        <v>0</v>
      </c>
      <c r="N37" s="149">
        <f t="shared" si="0"/>
        <v>0</v>
      </c>
      <c r="O37" s="65">
        <f t="shared" si="1"/>
        <v>0</v>
      </c>
      <c r="P37" s="48"/>
    </row>
    <row r="38" spans="1:16" s="49" customFormat="1" ht="18.75" x14ac:dyDescent="0.35">
      <c r="A38" s="38">
        <v>29</v>
      </c>
      <c r="B38" s="150"/>
      <c r="C38" s="133" t="s">
        <v>67</v>
      </c>
      <c r="D38" s="151">
        <v>0</v>
      </c>
      <c r="E38" s="206"/>
      <c r="F38" s="207"/>
      <c r="G38" s="152"/>
      <c r="H38" s="153"/>
      <c r="I38" s="154"/>
      <c r="J38" s="154"/>
      <c r="K38" s="154"/>
      <c r="L38" s="155"/>
      <c r="M38" s="156">
        <v>0</v>
      </c>
      <c r="N38" s="166">
        <f t="shared" si="0"/>
        <v>0</v>
      </c>
      <c r="O38" s="57">
        <f t="shared" si="1"/>
        <v>0</v>
      </c>
      <c r="P38" s="48"/>
    </row>
    <row r="39" spans="1:16" s="49" customFormat="1" ht="18.75" x14ac:dyDescent="0.35">
      <c r="A39" s="38">
        <v>30</v>
      </c>
      <c r="B39" s="142"/>
      <c r="C39" s="132" t="s">
        <v>68</v>
      </c>
      <c r="D39" s="143">
        <v>0</v>
      </c>
      <c r="E39" s="204"/>
      <c r="F39" s="205"/>
      <c r="G39" s="144"/>
      <c r="H39" s="145"/>
      <c r="I39" s="146"/>
      <c r="J39" s="146"/>
      <c r="K39" s="146"/>
      <c r="L39" s="147"/>
      <c r="M39" s="148">
        <v>0</v>
      </c>
      <c r="N39" s="149">
        <f t="shared" si="0"/>
        <v>0</v>
      </c>
      <c r="O39" s="65">
        <f t="shared" si="1"/>
        <v>0</v>
      </c>
      <c r="P39" s="48"/>
    </row>
    <row r="40" spans="1:16" s="49" customFormat="1" ht="18.75" x14ac:dyDescent="0.35">
      <c r="A40" s="38">
        <v>31</v>
      </c>
      <c r="B40" s="158"/>
      <c r="C40" s="133" t="s">
        <v>69</v>
      </c>
      <c r="D40" s="159">
        <v>0</v>
      </c>
      <c r="E40" s="206"/>
      <c r="F40" s="207"/>
      <c r="G40" s="160"/>
      <c r="H40" s="161"/>
      <c r="I40" s="162"/>
      <c r="J40" s="162"/>
      <c r="K40" s="162"/>
      <c r="L40" s="163"/>
      <c r="M40" s="164">
        <v>0</v>
      </c>
      <c r="N40" s="165">
        <f t="shared" si="0"/>
        <v>0</v>
      </c>
      <c r="O40" s="57">
        <f t="shared" si="1"/>
        <v>0</v>
      </c>
      <c r="P40" s="48"/>
    </row>
    <row r="41" spans="1:16" s="49" customFormat="1" ht="18.75" x14ac:dyDescent="0.35">
      <c r="A41" s="38">
        <v>32</v>
      </c>
      <c r="B41" s="142"/>
      <c r="C41" s="132" t="s">
        <v>70</v>
      </c>
      <c r="D41" s="143">
        <v>0</v>
      </c>
      <c r="E41" s="204"/>
      <c r="F41" s="205"/>
      <c r="G41" s="144"/>
      <c r="H41" s="145"/>
      <c r="I41" s="146"/>
      <c r="J41" s="146"/>
      <c r="K41" s="146"/>
      <c r="L41" s="147"/>
      <c r="M41" s="148">
        <v>0</v>
      </c>
      <c r="N41" s="149">
        <f t="shared" si="0"/>
        <v>0</v>
      </c>
      <c r="O41" s="65">
        <f t="shared" si="1"/>
        <v>0</v>
      </c>
      <c r="P41" s="48"/>
    </row>
    <row r="42" spans="1:16" s="49" customFormat="1" ht="18.75" x14ac:dyDescent="0.35">
      <c r="A42" s="38">
        <v>33</v>
      </c>
      <c r="B42" s="150"/>
      <c r="C42" s="133" t="s">
        <v>71</v>
      </c>
      <c r="D42" s="151">
        <v>0</v>
      </c>
      <c r="E42" s="206"/>
      <c r="F42" s="207"/>
      <c r="G42" s="152"/>
      <c r="H42" s="153"/>
      <c r="I42" s="154"/>
      <c r="J42" s="154"/>
      <c r="K42" s="154"/>
      <c r="L42" s="155"/>
      <c r="M42" s="156">
        <v>0</v>
      </c>
      <c r="N42" s="166">
        <f t="shared" si="0"/>
        <v>0</v>
      </c>
      <c r="O42" s="57">
        <f t="shared" si="1"/>
        <v>0</v>
      </c>
      <c r="P42" s="48"/>
    </row>
    <row r="43" spans="1:16" s="49" customFormat="1" ht="18.75" x14ac:dyDescent="0.35">
      <c r="A43" s="38">
        <v>34</v>
      </c>
      <c r="B43" s="142"/>
      <c r="C43" s="132" t="s">
        <v>72</v>
      </c>
      <c r="D43" s="143">
        <v>0</v>
      </c>
      <c r="E43" s="204"/>
      <c r="F43" s="205"/>
      <c r="G43" s="144"/>
      <c r="H43" s="145"/>
      <c r="I43" s="146"/>
      <c r="J43" s="146"/>
      <c r="K43" s="146"/>
      <c r="L43" s="147"/>
      <c r="M43" s="148">
        <v>0</v>
      </c>
      <c r="N43" s="149">
        <f t="shared" si="0"/>
        <v>0</v>
      </c>
      <c r="O43" s="65">
        <f t="shared" si="1"/>
        <v>0</v>
      </c>
      <c r="P43" s="48"/>
    </row>
    <row r="44" spans="1:16" s="49" customFormat="1" ht="18.75" x14ac:dyDescent="0.35">
      <c r="A44" s="38">
        <v>35</v>
      </c>
      <c r="B44" s="158"/>
      <c r="C44" s="133" t="s">
        <v>73</v>
      </c>
      <c r="D44" s="159">
        <v>0</v>
      </c>
      <c r="E44" s="206"/>
      <c r="F44" s="207"/>
      <c r="G44" s="160"/>
      <c r="H44" s="161"/>
      <c r="I44" s="162"/>
      <c r="J44" s="162"/>
      <c r="K44" s="162"/>
      <c r="L44" s="163"/>
      <c r="M44" s="164">
        <v>0</v>
      </c>
      <c r="N44" s="165">
        <f t="shared" si="0"/>
        <v>0</v>
      </c>
      <c r="O44" s="57">
        <f t="shared" si="1"/>
        <v>0</v>
      </c>
      <c r="P44" s="48"/>
    </row>
    <row r="45" spans="1:16" s="49" customFormat="1" ht="18.75" x14ac:dyDescent="0.35">
      <c r="A45" s="38">
        <v>36</v>
      </c>
      <c r="B45" s="142"/>
      <c r="C45" s="132" t="s">
        <v>74</v>
      </c>
      <c r="D45" s="143">
        <v>0</v>
      </c>
      <c r="E45" s="204"/>
      <c r="F45" s="205"/>
      <c r="G45" s="144"/>
      <c r="H45" s="145"/>
      <c r="I45" s="146"/>
      <c r="J45" s="146"/>
      <c r="K45" s="146"/>
      <c r="L45" s="147"/>
      <c r="M45" s="148">
        <v>0</v>
      </c>
      <c r="N45" s="149">
        <f t="shared" si="0"/>
        <v>0</v>
      </c>
      <c r="O45" s="65">
        <f t="shared" si="1"/>
        <v>0</v>
      </c>
      <c r="P45" s="48"/>
    </row>
    <row r="46" spans="1:16" s="49" customFormat="1" ht="18.75" x14ac:dyDescent="0.35">
      <c r="A46" s="38">
        <v>37</v>
      </c>
      <c r="B46" s="150"/>
      <c r="C46" s="133" t="s">
        <v>75</v>
      </c>
      <c r="D46" s="151">
        <v>0</v>
      </c>
      <c r="E46" s="206"/>
      <c r="F46" s="207"/>
      <c r="G46" s="152"/>
      <c r="H46" s="153"/>
      <c r="I46" s="154"/>
      <c r="J46" s="154"/>
      <c r="K46" s="154"/>
      <c r="L46" s="155"/>
      <c r="M46" s="156">
        <v>0</v>
      </c>
      <c r="N46" s="166">
        <f t="shared" si="0"/>
        <v>0</v>
      </c>
      <c r="O46" s="57">
        <f t="shared" si="1"/>
        <v>0</v>
      </c>
      <c r="P46" s="48"/>
    </row>
    <row r="47" spans="1:16" s="49" customFormat="1" ht="18.75" x14ac:dyDescent="0.35">
      <c r="A47" s="38">
        <v>38</v>
      </c>
      <c r="B47" s="142"/>
      <c r="C47" s="132" t="s">
        <v>76</v>
      </c>
      <c r="D47" s="143">
        <v>0</v>
      </c>
      <c r="E47" s="204"/>
      <c r="F47" s="205"/>
      <c r="G47" s="144"/>
      <c r="H47" s="145"/>
      <c r="I47" s="146"/>
      <c r="J47" s="146"/>
      <c r="K47" s="146"/>
      <c r="L47" s="147"/>
      <c r="M47" s="148">
        <v>0</v>
      </c>
      <c r="N47" s="149">
        <f t="shared" si="0"/>
        <v>0</v>
      </c>
      <c r="O47" s="65">
        <f t="shared" si="1"/>
        <v>0</v>
      </c>
      <c r="P47" s="48"/>
    </row>
    <row r="48" spans="1:16" s="49" customFormat="1" ht="18.75" x14ac:dyDescent="0.35">
      <c r="A48" s="38">
        <v>39</v>
      </c>
      <c r="B48" s="158"/>
      <c r="C48" s="133" t="s">
        <v>77</v>
      </c>
      <c r="D48" s="159">
        <v>0</v>
      </c>
      <c r="E48" s="206"/>
      <c r="F48" s="207"/>
      <c r="G48" s="160"/>
      <c r="H48" s="161"/>
      <c r="I48" s="162"/>
      <c r="J48" s="162"/>
      <c r="K48" s="162"/>
      <c r="L48" s="163"/>
      <c r="M48" s="164">
        <v>0</v>
      </c>
      <c r="N48" s="165">
        <f t="shared" si="0"/>
        <v>0</v>
      </c>
      <c r="O48" s="57">
        <f t="shared" si="1"/>
        <v>0</v>
      </c>
      <c r="P48" s="48"/>
    </row>
    <row r="49" spans="1:16" s="49" customFormat="1" ht="18.75" x14ac:dyDescent="0.35">
      <c r="A49" s="38">
        <v>40</v>
      </c>
      <c r="B49" s="142"/>
      <c r="C49" s="132" t="s">
        <v>78</v>
      </c>
      <c r="D49" s="143">
        <v>0</v>
      </c>
      <c r="E49" s="204"/>
      <c r="F49" s="205"/>
      <c r="G49" s="144"/>
      <c r="H49" s="145"/>
      <c r="I49" s="146"/>
      <c r="J49" s="146"/>
      <c r="K49" s="146"/>
      <c r="L49" s="147"/>
      <c r="M49" s="148">
        <v>0</v>
      </c>
      <c r="N49" s="149">
        <f t="shared" si="0"/>
        <v>0</v>
      </c>
      <c r="O49" s="65">
        <f t="shared" si="1"/>
        <v>0</v>
      </c>
      <c r="P49" s="48"/>
    </row>
    <row r="50" spans="1:16" s="49" customFormat="1" ht="18.75" x14ac:dyDescent="0.35">
      <c r="A50" s="38">
        <v>41</v>
      </c>
      <c r="B50" s="158"/>
      <c r="C50" s="133" t="s">
        <v>79</v>
      </c>
      <c r="D50" s="159">
        <v>0</v>
      </c>
      <c r="E50" s="206"/>
      <c r="F50" s="207"/>
      <c r="G50" s="160"/>
      <c r="H50" s="161"/>
      <c r="I50" s="162"/>
      <c r="J50" s="162"/>
      <c r="K50" s="162"/>
      <c r="L50" s="163"/>
      <c r="M50" s="164">
        <v>0</v>
      </c>
      <c r="N50" s="165">
        <f t="shared" si="0"/>
        <v>0</v>
      </c>
      <c r="O50" s="57">
        <f t="shared" si="1"/>
        <v>0</v>
      </c>
      <c r="P50" s="48"/>
    </row>
    <row r="51" spans="1:16" s="49" customFormat="1" ht="18.75" x14ac:dyDescent="0.35">
      <c r="A51" s="38">
        <v>42</v>
      </c>
      <c r="B51" s="142"/>
      <c r="C51" s="132" t="s">
        <v>80</v>
      </c>
      <c r="D51" s="143">
        <v>0</v>
      </c>
      <c r="E51" s="204"/>
      <c r="F51" s="205"/>
      <c r="G51" s="144"/>
      <c r="H51" s="145"/>
      <c r="I51" s="146"/>
      <c r="J51" s="146"/>
      <c r="K51" s="146"/>
      <c r="L51" s="147"/>
      <c r="M51" s="148">
        <v>0</v>
      </c>
      <c r="N51" s="149">
        <f t="shared" si="0"/>
        <v>0</v>
      </c>
      <c r="O51" s="65">
        <f t="shared" si="1"/>
        <v>0</v>
      </c>
      <c r="P51" s="48"/>
    </row>
    <row r="52" spans="1:16" s="49" customFormat="1" ht="18.75" x14ac:dyDescent="0.35">
      <c r="A52" s="38">
        <v>43</v>
      </c>
      <c r="B52" s="150"/>
      <c r="C52" s="133" t="s">
        <v>81</v>
      </c>
      <c r="D52" s="151">
        <v>0</v>
      </c>
      <c r="E52" s="206"/>
      <c r="F52" s="207"/>
      <c r="G52" s="152"/>
      <c r="H52" s="153"/>
      <c r="I52" s="154"/>
      <c r="J52" s="154"/>
      <c r="K52" s="154"/>
      <c r="L52" s="155"/>
      <c r="M52" s="156">
        <v>0</v>
      </c>
      <c r="N52" s="166">
        <f t="shared" si="0"/>
        <v>0</v>
      </c>
      <c r="O52" s="57">
        <f t="shared" si="1"/>
        <v>0</v>
      </c>
      <c r="P52" s="48"/>
    </row>
    <row r="53" spans="1:16" s="49" customFormat="1" ht="18.75" x14ac:dyDescent="0.35">
      <c r="A53" s="38">
        <v>44</v>
      </c>
      <c r="B53" s="142"/>
      <c r="C53" s="132" t="s">
        <v>82</v>
      </c>
      <c r="D53" s="143">
        <v>0</v>
      </c>
      <c r="E53" s="204"/>
      <c r="F53" s="205"/>
      <c r="G53" s="144"/>
      <c r="H53" s="145"/>
      <c r="I53" s="146"/>
      <c r="J53" s="146"/>
      <c r="K53" s="146"/>
      <c r="L53" s="147"/>
      <c r="M53" s="148">
        <v>0</v>
      </c>
      <c r="N53" s="149">
        <f t="shared" si="0"/>
        <v>0</v>
      </c>
      <c r="O53" s="65">
        <f t="shared" si="1"/>
        <v>0</v>
      </c>
      <c r="P53" s="48"/>
    </row>
    <row r="54" spans="1:16" s="49" customFormat="1" ht="18.75" x14ac:dyDescent="0.35">
      <c r="A54" s="38">
        <v>45</v>
      </c>
      <c r="B54" s="158"/>
      <c r="C54" s="133" t="s">
        <v>83</v>
      </c>
      <c r="D54" s="159">
        <v>0</v>
      </c>
      <c r="E54" s="206"/>
      <c r="F54" s="207"/>
      <c r="G54" s="160"/>
      <c r="H54" s="161"/>
      <c r="I54" s="162"/>
      <c r="J54" s="162"/>
      <c r="K54" s="162"/>
      <c r="L54" s="163"/>
      <c r="M54" s="164">
        <v>0</v>
      </c>
      <c r="N54" s="165">
        <f t="shared" si="0"/>
        <v>0</v>
      </c>
      <c r="O54" s="57">
        <f t="shared" si="1"/>
        <v>0</v>
      </c>
      <c r="P54" s="48"/>
    </row>
    <row r="55" spans="1:16" s="49" customFormat="1" ht="18.75" x14ac:dyDescent="0.35">
      <c r="A55" s="38">
        <v>46</v>
      </c>
      <c r="B55" s="142"/>
      <c r="C55" s="132" t="s">
        <v>84</v>
      </c>
      <c r="D55" s="143">
        <v>0</v>
      </c>
      <c r="E55" s="204"/>
      <c r="F55" s="205"/>
      <c r="G55" s="144"/>
      <c r="H55" s="145"/>
      <c r="I55" s="146"/>
      <c r="J55" s="146"/>
      <c r="K55" s="146"/>
      <c r="L55" s="147"/>
      <c r="M55" s="148">
        <v>0</v>
      </c>
      <c r="N55" s="149">
        <f t="shared" si="0"/>
        <v>0</v>
      </c>
      <c r="O55" s="65">
        <f t="shared" si="1"/>
        <v>0</v>
      </c>
      <c r="P55" s="48"/>
    </row>
    <row r="56" spans="1:16" s="49" customFormat="1" ht="18.75" x14ac:dyDescent="0.35">
      <c r="A56" s="38">
        <v>47</v>
      </c>
      <c r="B56" s="150"/>
      <c r="C56" s="133" t="s">
        <v>85</v>
      </c>
      <c r="D56" s="151">
        <v>0</v>
      </c>
      <c r="E56" s="206"/>
      <c r="F56" s="207"/>
      <c r="G56" s="152"/>
      <c r="H56" s="153"/>
      <c r="I56" s="154"/>
      <c r="J56" s="154"/>
      <c r="K56" s="154"/>
      <c r="L56" s="155"/>
      <c r="M56" s="156">
        <v>0</v>
      </c>
      <c r="N56" s="166">
        <f t="shared" si="0"/>
        <v>0</v>
      </c>
      <c r="O56" s="57">
        <f t="shared" si="1"/>
        <v>0</v>
      </c>
      <c r="P56" s="48"/>
    </row>
    <row r="57" spans="1:16" s="49" customFormat="1" ht="18.75" x14ac:dyDescent="0.35">
      <c r="A57" s="38">
        <v>48</v>
      </c>
      <c r="B57" s="142"/>
      <c r="C57" s="132" t="s">
        <v>86</v>
      </c>
      <c r="D57" s="143">
        <v>0</v>
      </c>
      <c r="E57" s="204"/>
      <c r="F57" s="205"/>
      <c r="G57" s="144"/>
      <c r="H57" s="145"/>
      <c r="I57" s="146"/>
      <c r="J57" s="146"/>
      <c r="K57" s="146"/>
      <c r="L57" s="147"/>
      <c r="M57" s="148">
        <v>0</v>
      </c>
      <c r="N57" s="149">
        <f t="shared" si="0"/>
        <v>0</v>
      </c>
      <c r="O57" s="65">
        <f t="shared" si="1"/>
        <v>0</v>
      </c>
      <c r="P57" s="48"/>
    </row>
    <row r="58" spans="1:16" s="49" customFormat="1" ht="18.75" x14ac:dyDescent="0.35">
      <c r="A58" s="38">
        <v>49</v>
      </c>
      <c r="B58" s="158"/>
      <c r="C58" s="133" t="s">
        <v>87</v>
      </c>
      <c r="D58" s="159">
        <v>0</v>
      </c>
      <c r="E58" s="206"/>
      <c r="F58" s="207"/>
      <c r="G58" s="160"/>
      <c r="H58" s="161"/>
      <c r="I58" s="162"/>
      <c r="J58" s="162"/>
      <c r="K58" s="162"/>
      <c r="L58" s="163"/>
      <c r="M58" s="164">
        <v>0</v>
      </c>
      <c r="N58" s="165">
        <f t="shared" si="0"/>
        <v>0</v>
      </c>
      <c r="O58" s="57">
        <f t="shared" si="1"/>
        <v>0</v>
      </c>
      <c r="P58" s="48"/>
    </row>
    <row r="59" spans="1:16" s="49" customFormat="1" ht="18.75" x14ac:dyDescent="0.35">
      <c r="A59" s="38">
        <v>50</v>
      </c>
      <c r="B59" s="167"/>
      <c r="C59" s="132" t="s">
        <v>88</v>
      </c>
      <c r="D59" s="168">
        <v>0</v>
      </c>
      <c r="E59" s="208"/>
      <c r="F59" s="209"/>
      <c r="G59" s="169"/>
      <c r="H59" s="170"/>
      <c r="I59" s="171"/>
      <c r="J59" s="171"/>
      <c r="K59" s="171"/>
      <c r="L59" s="172"/>
      <c r="M59" s="173">
        <v>0</v>
      </c>
      <c r="N59" s="174">
        <f t="shared" si="0"/>
        <v>0</v>
      </c>
      <c r="O59" s="47">
        <f t="shared" si="1"/>
        <v>0</v>
      </c>
      <c r="P59" s="48"/>
    </row>
    <row r="60" spans="1:16" s="49" customFormat="1" ht="18.75" x14ac:dyDescent="0.35">
      <c r="A60" s="38">
        <v>51</v>
      </c>
      <c r="B60" s="158"/>
      <c r="C60" s="133" t="s">
        <v>89</v>
      </c>
      <c r="D60" s="159">
        <v>0</v>
      </c>
      <c r="E60" s="206"/>
      <c r="F60" s="207"/>
      <c r="G60" s="160"/>
      <c r="H60" s="161"/>
      <c r="I60" s="162"/>
      <c r="J60" s="162"/>
      <c r="K60" s="162"/>
      <c r="L60" s="163"/>
      <c r="M60" s="164">
        <v>0</v>
      </c>
      <c r="N60" s="165">
        <f t="shared" si="0"/>
        <v>0</v>
      </c>
      <c r="O60" s="57">
        <f t="shared" si="1"/>
        <v>0</v>
      </c>
      <c r="P60"/>
    </row>
    <row r="61" spans="1:16" s="49" customFormat="1" ht="18.75" x14ac:dyDescent="0.35">
      <c r="A61" s="38">
        <v>52</v>
      </c>
      <c r="B61" s="142"/>
      <c r="C61" s="132" t="s">
        <v>90</v>
      </c>
      <c r="D61" s="143">
        <v>0</v>
      </c>
      <c r="E61" s="204"/>
      <c r="F61" s="205"/>
      <c r="G61" s="144"/>
      <c r="H61" s="145"/>
      <c r="I61" s="146"/>
      <c r="J61" s="146"/>
      <c r="K61" s="146"/>
      <c r="L61" s="147"/>
      <c r="M61" s="148">
        <v>0</v>
      </c>
      <c r="N61" s="149">
        <f t="shared" si="0"/>
        <v>0</v>
      </c>
      <c r="O61" s="65">
        <f t="shared" si="1"/>
        <v>0</v>
      </c>
      <c r="P61" s="48"/>
    </row>
    <row r="62" spans="1:16" s="49" customFormat="1" ht="19.5" thickBot="1" x14ac:dyDescent="0.4">
      <c r="A62" s="77">
        <v>53</v>
      </c>
      <c r="B62" s="175"/>
      <c r="C62" s="134" t="s">
        <v>91</v>
      </c>
      <c r="D62" s="176">
        <v>0</v>
      </c>
      <c r="E62" s="210"/>
      <c r="F62" s="211"/>
      <c r="G62" s="177"/>
      <c r="H62" s="178"/>
      <c r="I62" s="179"/>
      <c r="J62" s="179"/>
      <c r="K62" s="179"/>
      <c r="L62" s="180"/>
      <c r="M62" s="181">
        <v>0</v>
      </c>
      <c r="N62" s="182">
        <f t="shared" si="0"/>
        <v>0</v>
      </c>
      <c r="O62" s="86">
        <f t="shared" si="1"/>
        <v>0</v>
      </c>
      <c r="P62" s="48"/>
    </row>
    <row r="63" spans="1:16" s="1" customFormat="1" ht="23.25" customHeight="1" thickTop="1" thickBot="1" x14ac:dyDescent="0.45">
      <c r="B63" s="87"/>
      <c r="C63" s="87"/>
      <c r="D63" s="88">
        <f>SUM(D10:D62)</f>
        <v>0</v>
      </c>
      <c r="E63" s="87"/>
      <c r="F63" s="87"/>
      <c r="G63" s="87"/>
      <c r="H63" s="87"/>
      <c r="I63" s="194" t="s">
        <v>14</v>
      </c>
      <c r="J63" s="195"/>
      <c r="K63" s="195"/>
      <c r="L63" s="196"/>
      <c r="M63" s="183">
        <f>SUM(M10:M62)</f>
        <v>0</v>
      </c>
      <c r="N63" s="184">
        <f>SUM(N10:N62)</f>
        <v>0</v>
      </c>
      <c r="O63" s="91">
        <f>IF((AND(D63=0,M63=0,N63=0)),E5,(IF((OR(D63&lt;&gt;0,M63&lt;&gt;0)),E5-(D63-M63),0)))</f>
        <v>0</v>
      </c>
    </row>
    <row r="64" spans="1:16" s="1" customFormat="1" ht="12" customHeight="1" thickBot="1" x14ac:dyDescent="0.45">
      <c r="L64" s="185"/>
      <c r="M64" s="185"/>
      <c r="N64" s="185"/>
      <c r="O64" s="185"/>
    </row>
    <row r="65" spans="1:15" s="1" customFormat="1" ht="24.75" customHeight="1" thickBot="1" x14ac:dyDescent="0.5">
      <c r="A65" s="197" t="s">
        <v>15</v>
      </c>
      <c r="B65" s="197"/>
      <c r="C65" s="197"/>
      <c r="D65" s="197"/>
      <c r="E65" s="197"/>
      <c r="F65" s="197"/>
      <c r="G65" s="197"/>
      <c r="H65" s="197"/>
      <c r="I65" s="197"/>
      <c r="J65" s="109"/>
      <c r="K65" s="109"/>
      <c r="L65" s="198" t="s">
        <v>13</v>
      </c>
      <c r="M65" s="199"/>
      <c r="N65" s="200">
        <f>E5-D63+M63</f>
        <v>0</v>
      </c>
      <c r="O65" s="201"/>
    </row>
    <row r="66" spans="1:15" s="1" customFormat="1" ht="35.25" customHeight="1" x14ac:dyDescent="0.45">
      <c r="A66" s="197"/>
      <c r="B66" s="197"/>
      <c r="C66" s="197"/>
      <c r="D66" s="197"/>
      <c r="E66" s="197"/>
      <c r="F66" s="197"/>
      <c r="G66" s="197"/>
      <c r="H66" s="197"/>
      <c r="I66" s="197"/>
      <c r="J66" s="109"/>
      <c r="K66" s="109"/>
      <c r="L66" s="186"/>
      <c r="M66" s="186"/>
      <c r="N66" s="187"/>
      <c r="O66" s="187"/>
    </row>
    <row r="67" spans="1:15" s="1" customFormat="1" ht="118.5" customHeight="1" x14ac:dyDescent="0.45">
      <c r="A67" s="202"/>
      <c r="B67" s="202"/>
      <c r="C67" s="202"/>
      <c r="D67" s="202"/>
      <c r="E67" s="202"/>
      <c r="F67" s="95"/>
      <c r="G67" s="96"/>
      <c r="H67" s="97"/>
      <c r="I67" s="98"/>
      <c r="J67" s="98"/>
      <c r="K67" s="98"/>
      <c r="L67" s="93"/>
      <c r="M67" s="93"/>
      <c r="N67" s="94"/>
      <c r="O67" s="94"/>
    </row>
    <row r="68" spans="1:15" s="1" customFormat="1" ht="21.75" x14ac:dyDescent="0.4">
      <c r="A68" s="203" t="s">
        <v>16</v>
      </c>
      <c r="B68" s="203"/>
      <c r="C68" s="203"/>
      <c r="D68" s="203"/>
      <c r="E68" s="203"/>
      <c r="G68" s="99" t="s">
        <v>17</v>
      </c>
      <c r="I68" s="100"/>
      <c r="J68" s="100"/>
      <c r="K68" s="100"/>
      <c r="L68" s="92"/>
      <c r="M68" s="92"/>
      <c r="N68" s="92"/>
      <c r="O68" s="92"/>
    </row>
    <row r="69" spans="1:15" s="1" customFormat="1" ht="21.75" x14ac:dyDescent="0.4">
      <c r="B69" s="101"/>
      <c r="C69" s="102"/>
      <c r="D69" s="103"/>
      <c r="E69" s="102"/>
      <c r="F69" s="102"/>
      <c r="G69" s="104"/>
      <c r="I69" s="100"/>
      <c r="J69" s="100"/>
      <c r="K69" s="100"/>
      <c r="L69" s="92"/>
      <c r="M69" s="92"/>
      <c r="N69" s="92"/>
      <c r="O69" s="92"/>
    </row>
  </sheetData>
  <sheetProtection algorithmName="SHA-512" hashValue="hdLlm61IUV9WEIluxhSmWL5RWNP4AoLrS2RCKk6TU6aSyFGV1EPW229b6VufVuGvPfqH548ysLOyoKrioyjadg==" saltValue="ck94uYPYWY0XNXnRDFJxfg==" spinCount="100000" sheet="1" objects="1" scenarios="1"/>
  <mergeCells count="78">
    <mergeCell ref="A1:O1"/>
    <mergeCell ref="E3:G3"/>
    <mergeCell ref="L3:N3"/>
    <mergeCell ref="A5:C5"/>
    <mergeCell ref="A7:A9"/>
    <mergeCell ref="B7:B9"/>
    <mergeCell ref="C7:C9"/>
    <mergeCell ref="D7:D9"/>
    <mergeCell ref="E7:F9"/>
    <mergeCell ref="G7:G9"/>
    <mergeCell ref="K7:K9"/>
    <mergeCell ref="H7:H9"/>
    <mergeCell ref="A3:D3"/>
    <mergeCell ref="O7:O9"/>
    <mergeCell ref="E10:F10"/>
    <mergeCell ref="E15:F15"/>
    <mergeCell ref="E16:F16"/>
    <mergeCell ref="E17:F17"/>
    <mergeCell ref="E14:F14"/>
    <mergeCell ref="E11:F11"/>
    <mergeCell ref="E12:F12"/>
    <mergeCell ref="E13:F13"/>
    <mergeCell ref="M7:M9"/>
    <mergeCell ref="N7:N9"/>
    <mergeCell ref="I7:I9"/>
    <mergeCell ref="J7:J9"/>
    <mergeCell ref="L7:L9"/>
    <mergeCell ref="E18:F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A68:E68"/>
    <mergeCell ref="E57:F57"/>
    <mergeCell ref="E58:F58"/>
    <mergeCell ref="E59:F59"/>
    <mergeCell ref="E60:F60"/>
    <mergeCell ref="E61:F61"/>
    <mergeCell ref="E62:F62"/>
    <mergeCell ref="I63:L63"/>
    <mergeCell ref="A65:I66"/>
    <mergeCell ref="L65:M65"/>
    <mergeCell ref="N65:O65"/>
    <mergeCell ref="A67:E67"/>
  </mergeCells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P69"/>
  <sheetViews>
    <sheetView workbookViewId="0">
      <selection activeCell="A3" sqref="A3:D3"/>
    </sheetView>
  </sheetViews>
  <sheetFormatPr defaultColWidth="21.5703125" defaultRowHeight="18" x14ac:dyDescent="0.35"/>
  <cols>
    <col min="1" max="1" width="7.7109375" style="19" customWidth="1"/>
    <col min="2" max="2" width="19.28515625" style="105" customWidth="1"/>
    <col min="3" max="3" width="22.5703125" style="19" customWidth="1"/>
    <col min="4" max="4" width="21.85546875" style="106" customWidth="1"/>
    <col min="5" max="5" width="27.7109375" style="19" customWidth="1"/>
    <col min="6" max="6" width="10.42578125" style="19" customWidth="1"/>
    <col min="7" max="7" width="54.28515625" style="19" customWidth="1"/>
    <col min="8" max="8" width="16" style="19" customWidth="1"/>
    <col min="9" max="9" width="14.7109375" style="107" customWidth="1"/>
    <col min="10" max="10" width="21.42578125" style="107" customWidth="1"/>
    <col min="11" max="11" width="20.140625" style="107" customWidth="1"/>
    <col min="12" max="12" width="19.28515625" style="108" customWidth="1"/>
    <col min="13" max="13" width="27" style="108" customWidth="1"/>
    <col min="14" max="14" width="23.7109375" style="108" customWidth="1"/>
    <col min="15" max="15" width="28.5703125" style="108" customWidth="1"/>
    <col min="16" max="16384" width="21.5703125" style="19"/>
  </cols>
  <sheetData>
    <row r="1" spans="1:16" s="1" customFormat="1" ht="24" x14ac:dyDescent="0.45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6" s="1" customFormat="1" ht="156" customHeight="1" x14ac:dyDescent="0.4">
      <c r="A2" s="2"/>
      <c r="B2" s="3"/>
      <c r="C2" s="3"/>
      <c r="D2" s="4"/>
      <c r="E2" s="3"/>
      <c r="F2" s="3"/>
      <c r="G2" s="3"/>
      <c r="H2" s="3"/>
      <c r="I2" s="5"/>
      <c r="J2" s="5"/>
      <c r="K2" s="5"/>
      <c r="L2" s="3"/>
      <c r="M2" s="6"/>
      <c r="N2" s="6"/>
      <c r="O2" s="6"/>
    </row>
    <row r="3" spans="1:16" s="9" customFormat="1" ht="24" x14ac:dyDescent="0.45">
      <c r="A3" s="297" t="str">
        <f>OCTUBRE!A3</f>
        <v>Nombre de la Institució:</v>
      </c>
      <c r="B3" s="297"/>
      <c r="C3" s="297"/>
      <c r="D3" s="297"/>
      <c r="E3" s="245">
        <f>OCTUBRE!E3</f>
        <v>0</v>
      </c>
      <c r="F3" s="245"/>
      <c r="G3" s="245"/>
      <c r="H3" s="7"/>
      <c r="I3" s="8"/>
      <c r="J3" s="8"/>
      <c r="K3" s="8"/>
      <c r="L3" s="229" t="s">
        <v>0</v>
      </c>
      <c r="M3" s="229"/>
      <c r="N3" s="229"/>
      <c r="O3" s="129">
        <f>OCTUBRE!O3</f>
        <v>0</v>
      </c>
    </row>
    <row r="4" spans="1:16" s="9" customFormat="1" ht="24.75" thickBot="1" x14ac:dyDescent="0.5">
      <c r="A4" s="10"/>
      <c r="B4" s="10"/>
      <c r="C4" s="10"/>
      <c r="D4" s="11"/>
      <c r="E4" s="12"/>
      <c r="F4" s="12"/>
      <c r="G4" s="12"/>
      <c r="H4" s="12"/>
      <c r="I4" s="13"/>
      <c r="J4" s="13"/>
      <c r="K4" s="13"/>
      <c r="L4" s="14"/>
      <c r="M4" s="15"/>
      <c r="N4" s="15"/>
      <c r="O4" s="15"/>
    </row>
    <row r="5" spans="1:16" s="9" customFormat="1" ht="24.75" customHeight="1" thickBot="1" x14ac:dyDescent="0.5">
      <c r="A5" s="230" t="s">
        <v>38</v>
      </c>
      <c r="B5" s="230"/>
      <c r="C5" s="230"/>
      <c r="D5" s="16"/>
      <c r="E5" s="17">
        <f>JUNIO!N65</f>
        <v>0</v>
      </c>
      <c r="H5" s="12"/>
      <c r="I5" s="13"/>
      <c r="J5" s="13"/>
      <c r="K5" s="13"/>
      <c r="L5" s="15"/>
      <c r="M5" s="15"/>
      <c r="N5" s="15"/>
      <c r="O5" s="18"/>
    </row>
    <row r="6" spans="1:16" ht="28.5" thickBot="1" x14ac:dyDescent="0.55000000000000004">
      <c r="B6" s="20"/>
      <c r="C6" s="20"/>
      <c r="D6" s="21"/>
      <c r="E6" s="20"/>
      <c r="F6" s="20"/>
      <c r="G6" s="20"/>
      <c r="H6" s="20"/>
      <c r="I6" s="22"/>
      <c r="J6" s="22"/>
      <c r="K6" s="22"/>
      <c r="L6" s="20"/>
      <c r="M6" s="23"/>
      <c r="N6" s="23"/>
      <c r="O6" s="23"/>
    </row>
    <row r="7" spans="1:16" s="25" customFormat="1" ht="21.75" x14ac:dyDescent="0.4">
      <c r="A7" s="231" t="s">
        <v>1</v>
      </c>
      <c r="B7" s="234" t="s">
        <v>2</v>
      </c>
      <c r="C7" s="237" t="s">
        <v>3</v>
      </c>
      <c r="D7" s="212" t="s">
        <v>4</v>
      </c>
      <c r="E7" s="237" t="s">
        <v>5</v>
      </c>
      <c r="F7" s="237"/>
      <c r="G7" s="237" t="s">
        <v>6</v>
      </c>
      <c r="H7" s="237" t="s">
        <v>7</v>
      </c>
      <c r="I7" s="215" t="s">
        <v>8</v>
      </c>
      <c r="J7" s="218" t="s">
        <v>9</v>
      </c>
      <c r="K7" s="218" t="s">
        <v>18</v>
      </c>
      <c r="L7" s="218" t="s">
        <v>10</v>
      </c>
      <c r="M7" s="212" t="s">
        <v>11</v>
      </c>
      <c r="N7" s="212" t="s">
        <v>12</v>
      </c>
      <c r="O7" s="221" t="s">
        <v>13</v>
      </c>
      <c r="P7" s="24"/>
    </row>
    <row r="8" spans="1:16" s="25" customFormat="1" ht="21.75" x14ac:dyDescent="0.4">
      <c r="A8" s="232"/>
      <c r="B8" s="235"/>
      <c r="C8" s="235"/>
      <c r="D8" s="213"/>
      <c r="E8" s="235"/>
      <c r="F8" s="235"/>
      <c r="G8" s="235"/>
      <c r="H8" s="235"/>
      <c r="I8" s="216"/>
      <c r="J8" s="219"/>
      <c r="K8" s="219"/>
      <c r="L8" s="219"/>
      <c r="M8" s="213"/>
      <c r="N8" s="213"/>
      <c r="O8" s="222"/>
      <c r="P8" s="24"/>
    </row>
    <row r="9" spans="1:16" s="25" customFormat="1" ht="42.75" customHeight="1" thickBot="1" x14ac:dyDescent="0.45">
      <c r="A9" s="233"/>
      <c r="B9" s="236"/>
      <c r="C9" s="236"/>
      <c r="D9" s="214"/>
      <c r="E9" s="236"/>
      <c r="F9" s="236"/>
      <c r="G9" s="236"/>
      <c r="H9" s="236"/>
      <c r="I9" s="217"/>
      <c r="J9" s="220"/>
      <c r="K9" s="220"/>
      <c r="L9" s="220"/>
      <c r="M9" s="214"/>
      <c r="N9" s="214"/>
      <c r="O9" s="223"/>
      <c r="P9" s="24"/>
    </row>
    <row r="10" spans="1:16" s="37" customFormat="1" ht="18.75" x14ac:dyDescent="0.35">
      <c r="A10" s="26">
        <v>1</v>
      </c>
      <c r="B10" s="27"/>
      <c r="C10" s="131" t="s">
        <v>516</v>
      </c>
      <c r="D10" s="29">
        <v>0</v>
      </c>
      <c r="E10" s="261"/>
      <c r="F10" s="262"/>
      <c r="G10" s="30"/>
      <c r="H10" s="31"/>
      <c r="I10" s="28"/>
      <c r="J10" s="28"/>
      <c r="K10" s="28"/>
      <c r="L10" s="32"/>
      <c r="M10" s="33">
        <v>0</v>
      </c>
      <c r="N10" s="34">
        <f t="shared" ref="N10:N62" si="0">IF(D10&lt;&gt;0*(OR(M10&lt;&gt;0)),IF(L10&lt;&gt;0,(D10-M10),0),0)</f>
        <v>0</v>
      </c>
      <c r="O10" s="35">
        <f>IF(D10&lt;&gt;0*(OR(M10&lt;&gt;0)),IF(D10&gt;0*(OR(N10&gt;0,M10&gt;0)),E5-(D10-M10),E5),E5-(D10-M10))</f>
        <v>0</v>
      </c>
      <c r="P10" s="36"/>
    </row>
    <row r="11" spans="1:16" s="49" customFormat="1" ht="18.75" x14ac:dyDescent="0.35">
      <c r="A11" s="38">
        <v>2</v>
      </c>
      <c r="B11" s="39"/>
      <c r="C11" s="132" t="s">
        <v>517</v>
      </c>
      <c r="D11" s="40">
        <v>0</v>
      </c>
      <c r="E11" s="257"/>
      <c r="F11" s="258"/>
      <c r="G11" s="41"/>
      <c r="H11" s="42"/>
      <c r="I11" s="43"/>
      <c r="J11" s="43"/>
      <c r="K11" s="43"/>
      <c r="L11" s="44"/>
      <c r="M11" s="45">
        <v>0</v>
      </c>
      <c r="N11" s="46">
        <f t="shared" si="0"/>
        <v>0</v>
      </c>
      <c r="O11" s="47">
        <f t="shared" ref="O11:O62" si="1">IF((AND(D11=0,M11=0,N11=0)),0,(IF((OR(D11&lt;&gt;0,M11&lt;&gt;0)),O10-(D11-M11),IF(N11&gt;0,O10-(D11-M11),0))))</f>
        <v>0</v>
      </c>
      <c r="P11" s="48"/>
    </row>
    <row r="12" spans="1:16" s="49" customFormat="1" ht="18.75" x14ac:dyDescent="0.35">
      <c r="A12" s="38">
        <v>3</v>
      </c>
      <c r="B12" s="50"/>
      <c r="C12" s="133" t="s">
        <v>518</v>
      </c>
      <c r="D12" s="52">
        <v>0</v>
      </c>
      <c r="E12" s="255"/>
      <c r="F12" s="256"/>
      <c r="G12" s="53"/>
      <c r="H12" s="54"/>
      <c r="I12" s="51"/>
      <c r="J12" s="51"/>
      <c r="K12" s="51"/>
      <c r="L12" s="55"/>
      <c r="M12" s="56">
        <v>0</v>
      </c>
      <c r="N12" s="34">
        <f t="shared" si="0"/>
        <v>0</v>
      </c>
      <c r="O12" s="57">
        <f t="shared" si="1"/>
        <v>0</v>
      </c>
      <c r="P12" s="48"/>
    </row>
    <row r="13" spans="1:16" s="49" customFormat="1" ht="18.75" x14ac:dyDescent="0.35">
      <c r="A13" s="38">
        <v>4</v>
      </c>
      <c r="B13" s="39"/>
      <c r="C13" s="132" t="s">
        <v>519</v>
      </c>
      <c r="D13" s="40">
        <v>0</v>
      </c>
      <c r="E13" s="257"/>
      <c r="F13" s="258"/>
      <c r="G13" s="41"/>
      <c r="H13" s="42"/>
      <c r="I13" s="43"/>
      <c r="J13" s="43"/>
      <c r="K13" s="43"/>
      <c r="L13" s="44"/>
      <c r="M13" s="45">
        <v>0</v>
      </c>
      <c r="N13" s="58">
        <f t="shared" si="0"/>
        <v>0</v>
      </c>
      <c r="O13" s="47">
        <f t="shared" si="1"/>
        <v>0</v>
      </c>
      <c r="P13" s="48"/>
    </row>
    <row r="14" spans="1:16" s="49" customFormat="1" ht="18.75" x14ac:dyDescent="0.35">
      <c r="A14" s="38">
        <v>5</v>
      </c>
      <c r="B14" s="59"/>
      <c r="C14" s="133" t="s">
        <v>520</v>
      </c>
      <c r="D14" s="61">
        <v>0</v>
      </c>
      <c r="E14" s="255"/>
      <c r="F14" s="256"/>
      <c r="G14" s="62"/>
      <c r="H14" s="63"/>
      <c r="I14" s="60"/>
      <c r="J14" s="60"/>
      <c r="K14" s="60"/>
      <c r="L14" s="64"/>
      <c r="M14" s="56">
        <v>0</v>
      </c>
      <c r="N14" s="34">
        <f t="shared" si="0"/>
        <v>0</v>
      </c>
      <c r="O14" s="57">
        <f t="shared" si="1"/>
        <v>0</v>
      </c>
      <c r="P14" s="48"/>
    </row>
    <row r="15" spans="1:16" s="49" customFormat="1" ht="18.75" x14ac:dyDescent="0.35">
      <c r="A15" s="38">
        <v>6</v>
      </c>
      <c r="B15" s="39"/>
      <c r="C15" s="132" t="s">
        <v>521</v>
      </c>
      <c r="D15" s="40">
        <v>0</v>
      </c>
      <c r="E15" s="257"/>
      <c r="F15" s="258"/>
      <c r="G15" s="41"/>
      <c r="H15" s="42"/>
      <c r="I15" s="43"/>
      <c r="J15" s="43"/>
      <c r="K15" s="43"/>
      <c r="L15" s="44"/>
      <c r="M15" s="45">
        <v>0</v>
      </c>
      <c r="N15" s="58">
        <f t="shared" si="0"/>
        <v>0</v>
      </c>
      <c r="O15" s="65">
        <f t="shared" si="1"/>
        <v>0</v>
      </c>
      <c r="P15" s="48"/>
    </row>
    <row r="16" spans="1:16" s="49" customFormat="1" ht="18.75" x14ac:dyDescent="0.35">
      <c r="A16" s="38">
        <v>7</v>
      </c>
      <c r="B16" s="50"/>
      <c r="C16" s="133" t="s">
        <v>522</v>
      </c>
      <c r="D16" s="52">
        <v>0</v>
      </c>
      <c r="E16" s="255"/>
      <c r="F16" s="256"/>
      <c r="G16" s="53"/>
      <c r="H16" s="54"/>
      <c r="I16" s="51"/>
      <c r="J16" s="51"/>
      <c r="K16" s="51"/>
      <c r="L16" s="55"/>
      <c r="M16" s="56">
        <v>0</v>
      </c>
      <c r="N16" s="34">
        <f t="shared" si="0"/>
        <v>0</v>
      </c>
      <c r="O16" s="57">
        <f t="shared" si="1"/>
        <v>0</v>
      </c>
      <c r="P16" s="48"/>
    </row>
    <row r="17" spans="1:16" s="49" customFormat="1" ht="18.75" x14ac:dyDescent="0.35">
      <c r="A17" s="38">
        <v>8</v>
      </c>
      <c r="B17" s="39"/>
      <c r="C17" s="132" t="s">
        <v>523</v>
      </c>
      <c r="D17" s="40">
        <v>0</v>
      </c>
      <c r="E17" s="257"/>
      <c r="F17" s="258"/>
      <c r="G17" s="41"/>
      <c r="H17" s="42"/>
      <c r="I17" s="43"/>
      <c r="J17" s="43"/>
      <c r="K17" s="43"/>
      <c r="L17" s="44"/>
      <c r="M17" s="45">
        <v>0</v>
      </c>
      <c r="N17" s="46">
        <f>IF(D17&lt;&gt;0*(OR(M17&lt;&gt;0)),IF(L17&lt;&gt;0,(D17-M17),0),0)</f>
        <v>0</v>
      </c>
      <c r="O17" s="65">
        <f t="shared" si="1"/>
        <v>0</v>
      </c>
      <c r="P17" s="48"/>
    </row>
    <row r="18" spans="1:16" s="49" customFormat="1" ht="18.75" x14ac:dyDescent="0.35">
      <c r="A18" s="38">
        <v>9</v>
      </c>
      <c r="B18" s="59"/>
      <c r="C18" s="133" t="s">
        <v>524</v>
      </c>
      <c r="D18" s="61">
        <v>0</v>
      </c>
      <c r="E18" s="255"/>
      <c r="F18" s="256"/>
      <c r="G18" s="62"/>
      <c r="H18" s="63"/>
      <c r="I18" s="60"/>
      <c r="J18" s="60"/>
      <c r="K18" s="60"/>
      <c r="L18" s="64"/>
      <c r="M18" s="66">
        <v>0</v>
      </c>
      <c r="N18" s="67">
        <f t="shared" si="0"/>
        <v>0</v>
      </c>
      <c r="O18" s="57">
        <f t="shared" si="1"/>
        <v>0</v>
      </c>
      <c r="P18" s="48"/>
    </row>
    <row r="19" spans="1:16" s="49" customFormat="1" ht="18.75" x14ac:dyDescent="0.35">
      <c r="A19" s="38">
        <v>10</v>
      </c>
      <c r="B19" s="39"/>
      <c r="C19" s="132" t="s">
        <v>525</v>
      </c>
      <c r="D19" s="40">
        <v>0</v>
      </c>
      <c r="E19" s="257"/>
      <c r="F19" s="258"/>
      <c r="G19" s="41"/>
      <c r="H19" s="42"/>
      <c r="I19" s="43"/>
      <c r="J19" s="43"/>
      <c r="K19" s="43"/>
      <c r="L19" s="44"/>
      <c r="M19" s="45">
        <v>0</v>
      </c>
      <c r="N19" s="46">
        <f t="shared" si="0"/>
        <v>0</v>
      </c>
      <c r="O19" s="65">
        <f t="shared" si="1"/>
        <v>0</v>
      </c>
      <c r="P19" s="48"/>
    </row>
    <row r="20" spans="1:16" s="49" customFormat="1" ht="18.75" x14ac:dyDescent="0.35">
      <c r="A20" s="38">
        <v>11</v>
      </c>
      <c r="B20" s="50"/>
      <c r="C20" s="133" t="s">
        <v>526</v>
      </c>
      <c r="D20" s="52">
        <v>0</v>
      </c>
      <c r="E20" s="255"/>
      <c r="F20" s="256"/>
      <c r="G20" s="53"/>
      <c r="H20" s="54"/>
      <c r="I20" s="51"/>
      <c r="J20" s="51"/>
      <c r="K20" s="51"/>
      <c r="L20" s="55"/>
      <c r="M20" s="56">
        <v>0</v>
      </c>
      <c r="N20" s="68">
        <f t="shared" si="0"/>
        <v>0</v>
      </c>
      <c r="O20" s="57">
        <f t="shared" si="1"/>
        <v>0</v>
      </c>
      <c r="P20" s="48"/>
    </row>
    <row r="21" spans="1:16" s="49" customFormat="1" ht="18.75" x14ac:dyDescent="0.35">
      <c r="A21" s="38">
        <v>12</v>
      </c>
      <c r="B21" s="39"/>
      <c r="C21" s="132" t="s">
        <v>527</v>
      </c>
      <c r="D21" s="40">
        <v>0</v>
      </c>
      <c r="E21" s="257"/>
      <c r="F21" s="258"/>
      <c r="G21" s="41"/>
      <c r="H21" s="42"/>
      <c r="I21" s="43"/>
      <c r="J21" s="43"/>
      <c r="K21" s="43"/>
      <c r="L21" s="44"/>
      <c r="M21" s="45">
        <v>0</v>
      </c>
      <c r="N21" s="46">
        <f t="shared" si="0"/>
        <v>0</v>
      </c>
      <c r="O21" s="65">
        <f t="shared" si="1"/>
        <v>0</v>
      </c>
      <c r="P21" s="48"/>
    </row>
    <row r="22" spans="1:16" s="49" customFormat="1" ht="18.75" x14ac:dyDescent="0.35">
      <c r="A22" s="38">
        <v>13</v>
      </c>
      <c r="B22" s="59"/>
      <c r="C22" s="133" t="s">
        <v>528</v>
      </c>
      <c r="D22" s="61">
        <v>0</v>
      </c>
      <c r="E22" s="255"/>
      <c r="F22" s="256"/>
      <c r="G22" s="62"/>
      <c r="H22" s="63"/>
      <c r="I22" s="60"/>
      <c r="J22" s="60"/>
      <c r="K22" s="60"/>
      <c r="L22" s="64"/>
      <c r="M22" s="66">
        <v>0</v>
      </c>
      <c r="N22" s="67">
        <f t="shared" si="0"/>
        <v>0</v>
      </c>
      <c r="O22" s="57">
        <f t="shared" si="1"/>
        <v>0</v>
      </c>
      <c r="P22" s="48"/>
    </row>
    <row r="23" spans="1:16" s="49" customFormat="1" ht="18.75" x14ac:dyDescent="0.35">
      <c r="A23" s="38">
        <v>14</v>
      </c>
      <c r="B23" s="39"/>
      <c r="C23" s="132" t="s">
        <v>529</v>
      </c>
      <c r="D23" s="40">
        <v>0</v>
      </c>
      <c r="E23" s="257"/>
      <c r="F23" s="258"/>
      <c r="G23" s="41"/>
      <c r="H23" s="42"/>
      <c r="I23" s="43"/>
      <c r="J23" s="43"/>
      <c r="K23" s="43"/>
      <c r="L23" s="44"/>
      <c r="M23" s="45">
        <v>0</v>
      </c>
      <c r="N23" s="46">
        <f t="shared" si="0"/>
        <v>0</v>
      </c>
      <c r="O23" s="65">
        <f t="shared" si="1"/>
        <v>0</v>
      </c>
      <c r="P23" s="48"/>
    </row>
    <row r="24" spans="1:16" s="49" customFormat="1" ht="18.75" x14ac:dyDescent="0.35">
      <c r="A24" s="38">
        <v>15</v>
      </c>
      <c r="B24" s="50"/>
      <c r="C24" s="133" t="s">
        <v>530</v>
      </c>
      <c r="D24" s="52">
        <v>0</v>
      </c>
      <c r="E24" s="255"/>
      <c r="F24" s="256"/>
      <c r="G24" s="53"/>
      <c r="H24" s="54"/>
      <c r="I24" s="51"/>
      <c r="J24" s="51"/>
      <c r="K24" s="51"/>
      <c r="L24" s="55"/>
      <c r="M24" s="56">
        <v>0</v>
      </c>
      <c r="N24" s="68">
        <f t="shared" si="0"/>
        <v>0</v>
      </c>
      <c r="O24" s="57">
        <f t="shared" si="1"/>
        <v>0</v>
      </c>
      <c r="P24" s="48"/>
    </row>
    <row r="25" spans="1:16" s="49" customFormat="1" ht="18.75" x14ac:dyDescent="0.35">
      <c r="A25" s="38">
        <v>16</v>
      </c>
      <c r="B25" s="39"/>
      <c r="C25" s="132" t="s">
        <v>531</v>
      </c>
      <c r="D25" s="40">
        <v>0</v>
      </c>
      <c r="E25" s="257"/>
      <c r="F25" s="258"/>
      <c r="G25" s="41"/>
      <c r="H25" s="42"/>
      <c r="I25" s="43"/>
      <c r="J25" s="43"/>
      <c r="K25" s="43"/>
      <c r="L25" s="44"/>
      <c r="M25" s="45">
        <v>0</v>
      </c>
      <c r="N25" s="46">
        <f t="shared" si="0"/>
        <v>0</v>
      </c>
      <c r="O25" s="65">
        <f t="shared" si="1"/>
        <v>0</v>
      </c>
      <c r="P25" s="48"/>
    </row>
    <row r="26" spans="1:16" s="49" customFormat="1" ht="18.75" x14ac:dyDescent="0.35">
      <c r="A26" s="38">
        <v>17</v>
      </c>
      <c r="B26" s="59"/>
      <c r="C26" s="133" t="s">
        <v>532</v>
      </c>
      <c r="D26" s="61">
        <v>0</v>
      </c>
      <c r="E26" s="255"/>
      <c r="F26" s="256"/>
      <c r="G26" s="62"/>
      <c r="H26" s="63"/>
      <c r="I26" s="60"/>
      <c r="J26" s="60"/>
      <c r="K26" s="60"/>
      <c r="L26" s="64"/>
      <c r="M26" s="66">
        <v>0</v>
      </c>
      <c r="N26" s="67">
        <f t="shared" si="0"/>
        <v>0</v>
      </c>
      <c r="O26" s="57">
        <f t="shared" si="1"/>
        <v>0</v>
      </c>
      <c r="P26" s="48"/>
    </row>
    <row r="27" spans="1:16" s="49" customFormat="1" ht="18.75" x14ac:dyDescent="0.35">
      <c r="A27" s="38">
        <v>18</v>
      </c>
      <c r="B27" s="39"/>
      <c r="C27" s="132" t="s">
        <v>533</v>
      </c>
      <c r="D27" s="40">
        <v>0</v>
      </c>
      <c r="E27" s="257"/>
      <c r="F27" s="258"/>
      <c r="G27" s="41"/>
      <c r="H27" s="42"/>
      <c r="I27" s="43"/>
      <c r="J27" s="43"/>
      <c r="K27" s="43"/>
      <c r="L27" s="44"/>
      <c r="M27" s="45">
        <v>0</v>
      </c>
      <c r="N27" s="46">
        <f t="shared" si="0"/>
        <v>0</v>
      </c>
      <c r="O27" s="65">
        <f t="shared" si="1"/>
        <v>0</v>
      </c>
      <c r="P27" s="48"/>
    </row>
    <row r="28" spans="1:16" s="49" customFormat="1" ht="18.75" x14ac:dyDescent="0.35">
      <c r="A28" s="38">
        <v>19</v>
      </c>
      <c r="B28" s="50"/>
      <c r="C28" s="133" t="s">
        <v>534</v>
      </c>
      <c r="D28" s="52">
        <v>0</v>
      </c>
      <c r="E28" s="255"/>
      <c r="F28" s="256"/>
      <c r="G28" s="53"/>
      <c r="H28" s="54"/>
      <c r="I28" s="51"/>
      <c r="J28" s="51"/>
      <c r="K28" s="51"/>
      <c r="L28" s="55"/>
      <c r="M28" s="56">
        <v>0</v>
      </c>
      <c r="N28" s="68">
        <f t="shared" si="0"/>
        <v>0</v>
      </c>
      <c r="O28" s="57">
        <f t="shared" si="1"/>
        <v>0</v>
      </c>
      <c r="P28" s="48"/>
    </row>
    <row r="29" spans="1:16" s="49" customFormat="1" ht="18.75" x14ac:dyDescent="0.35">
      <c r="A29" s="38">
        <v>20</v>
      </c>
      <c r="B29" s="39"/>
      <c r="C29" s="132" t="s">
        <v>535</v>
      </c>
      <c r="D29" s="40">
        <v>0</v>
      </c>
      <c r="E29" s="257"/>
      <c r="F29" s="258"/>
      <c r="G29" s="41"/>
      <c r="H29" s="42"/>
      <c r="I29" s="43"/>
      <c r="J29" s="43"/>
      <c r="K29" s="43"/>
      <c r="L29" s="44"/>
      <c r="M29" s="45">
        <v>0</v>
      </c>
      <c r="N29" s="46">
        <f t="shared" si="0"/>
        <v>0</v>
      </c>
      <c r="O29" s="65">
        <f t="shared" si="1"/>
        <v>0</v>
      </c>
      <c r="P29" s="48"/>
    </row>
    <row r="30" spans="1:16" s="49" customFormat="1" ht="18.75" x14ac:dyDescent="0.35">
      <c r="A30" s="38">
        <v>21</v>
      </c>
      <c r="B30" s="50"/>
      <c r="C30" s="133" t="s">
        <v>536</v>
      </c>
      <c r="D30" s="52">
        <v>0</v>
      </c>
      <c r="E30" s="255"/>
      <c r="F30" s="256"/>
      <c r="G30" s="53"/>
      <c r="H30" s="54"/>
      <c r="I30" s="51"/>
      <c r="J30" s="51"/>
      <c r="K30" s="51"/>
      <c r="L30" s="55"/>
      <c r="M30" s="56">
        <v>0</v>
      </c>
      <c r="N30" s="68">
        <f t="shared" si="0"/>
        <v>0</v>
      </c>
      <c r="O30" s="57">
        <f t="shared" si="1"/>
        <v>0</v>
      </c>
      <c r="P30" s="48"/>
    </row>
    <row r="31" spans="1:16" s="49" customFormat="1" ht="18.75" x14ac:dyDescent="0.35">
      <c r="A31" s="38">
        <v>22</v>
      </c>
      <c r="B31" s="39"/>
      <c r="C31" s="132" t="s">
        <v>537</v>
      </c>
      <c r="D31" s="40">
        <v>0</v>
      </c>
      <c r="E31" s="257"/>
      <c r="F31" s="258"/>
      <c r="G31" s="41"/>
      <c r="H31" s="42"/>
      <c r="I31" s="43"/>
      <c r="J31" s="43"/>
      <c r="K31" s="43"/>
      <c r="L31" s="44"/>
      <c r="M31" s="45">
        <v>0</v>
      </c>
      <c r="N31" s="46">
        <f t="shared" si="0"/>
        <v>0</v>
      </c>
      <c r="O31" s="65">
        <f t="shared" si="1"/>
        <v>0</v>
      </c>
      <c r="P31" s="48"/>
    </row>
    <row r="32" spans="1:16" s="49" customFormat="1" ht="18.75" x14ac:dyDescent="0.35">
      <c r="A32" s="38">
        <v>23</v>
      </c>
      <c r="B32" s="59"/>
      <c r="C32" s="133" t="s">
        <v>538</v>
      </c>
      <c r="D32" s="61">
        <v>0</v>
      </c>
      <c r="E32" s="255"/>
      <c r="F32" s="256"/>
      <c r="G32" s="62"/>
      <c r="H32" s="63"/>
      <c r="I32" s="60"/>
      <c r="J32" s="60"/>
      <c r="K32" s="60"/>
      <c r="L32" s="64"/>
      <c r="M32" s="66">
        <v>0</v>
      </c>
      <c r="N32" s="67">
        <f t="shared" si="0"/>
        <v>0</v>
      </c>
      <c r="O32" s="57">
        <f t="shared" si="1"/>
        <v>0</v>
      </c>
      <c r="P32" s="48"/>
    </row>
    <row r="33" spans="1:16" s="49" customFormat="1" ht="18.75" x14ac:dyDescent="0.35">
      <c r="A33" s="38">
        <v>24</v>
      </c>
      <c r="B33" s="39"/>
      <c r="C33" s="132" t="s">
        <v>539</v>
      </c>
      <c r="D33" s="40">
        <v>0</v>
      </c>
      <c r="E33" s="257"/>
      <c r="F33" s="258"/>
      <c r="G33" s="41"/>
      <c r="H33" s="42"/>
      <c r="I33" s="43"/>
      <c r="J33" s="43"/>
      <c r="K33" s="43"/>
      <c r="L33" s="44"/>
      <c r="M33" s="45">
        <v>0</v>
      </c>
      <c r="N33" s="46">
        <f t="shared" si="0"/>
        <v>0</v>
      </c>
      <c r="O33" s="65">
        <f t="shared" si="1"/>
        <v>0</v>
      </c>
      <c r="P33" s="48"/>
    </row>
    <row r="34" spans="1:16" s="49" customFormat="1" ht="18.75" x14ac:dyDescent="0.35">
      <c r="A34" s="38">
        <v>25</v>
      </c>
      <c r="B34" s="50"/>
      <c r="C34" s="133" t="s">
        <v>540</v>
      </c>
      <c r="D34" s="52">
        <v>0</v>
      </c>
      <c r="E34" s="255"/>
      <c r="F34" s="256"/>
      <c r="G34" s="53"/>
      <c r="H34" s="54"/>
      <c r="I34" s="51"/>
      <c r="J34" s="51"/>
      <c r="K34" s="51"/>
      <c r="L34" s="55"/>
      <c r="M34" s="56">
        <v>0</v>
      </c>
      <c r="N34" s="68">
        <f t="shared" si="0"/>
        <v>0</v>
      </c>
      <c r="O34" s="57">
        <f t="shared" si="1"/>
        <v>0</v>
      </c>
      <c r="P34" s="48"/>
    </row>
    <row r="35" spans="1:16" s="49" customFormat="1" ht="18.75" x14ac:dyDescent="0.35">
      <c r="A35" s="38">
        <v>26</v>
      </c>
      <c r="B35" s="39"/>
      <c r="C35" s="132" t="s">
        <v>541</v>
      </c>
      <c r="D35" s="40">
        <v>0</v>
      </c>
      <c r="E35" s="257"/>
      <c r="F35" s="258"/>
      <c r="G35" s="41"/>
      <c r="H35" s="42"/>
      <c r="I35" s="43"/>
      <c r="J35" s="43"/>
      <c r="K35" s="43"/>
      <c r="L35" s="44"/>
      <c r="M35" s="45">
        <v>0</v>
      </c>
      <c r="N35" s="46">
        <f t="shared" si="0"/>
        <v>0</v>
      </c>
      <c r="O35" s="65">
        <f t="shared" si="1"/>
        <v>0</v>
      </c>
      <c r="P35" s="48"/>
    </row>
    <row r="36" spans="1:16" s="49" customFormat="1" ht="18.75" x14ac:dyDescent="0.35">
      <c r="A36" s="38">
        <v>27</v>
      </c>
      <c r="B36" s="59"/>
      <c r="C36" s="133" t="s">
        <v>542</v>
      </c>
      <c r="D36" s="61">
        <v>0</v>
      </c>
      <c r="E36" s="255"/>
      <c r="F36" s="256"/>
      <c r="G36" s="62"/>
      <c r="H36" s="63"/>
      <c r="I36" s="60"/>
      <c r="J36" s="60"/>
      <c r="K36" s="60"/>
      <c r="L36" s="64"/>
      <c r="M36" s="66">
        <v>0</v>
      </c>
      <c r="N36" s="67">
        <f t="shared" si="0"/>
        <v>0</v>
      </c>
      <c r="O36" s="57">
        <f t="shared" si="1"/>
        <v>0</v>
      </c>
      <c r="P36" s="48"/>
    </row>
    <row r="37" spans="1:16" s="49" customFormat="1" ht="18.75" x14ac:dyDescent="0.35">
      <c r="A37" s="38">
        <v>28</v>
      </c>
      <c r="B37" s="39"/>
      <c r="C37" s="132" t="s">
        <v>543</v>
      </c>
      <c r="D37" s="40">
        <v>0</v>
      </c>
      <c r="E37" s="257"/>
      <c r="F37" s="258"/>
      <c r="G37" s="41"/>
      <c r="H37" s="42"/>
      <c r="I37" s="43"/>
      <c r="J37" s="43"/>
      <c r="K37" s="43"/>
      <c r="L37" s="44"/>
      <c r="M37" s="45">
        <v>0</v>
      </c>
      <c r="N37" s="46">
        <f t="shared" si="0"/>
        <v>0</v>
      </c>
      <c r="O37" s="65">
        <f t="shared" si="1"/>
        <v>0</v>
      </c>
      <c r="P37" s="48"/>
    </row>
    <row r="38" spans="1:16" s="49" customFormat="1" ht="18.75" x14ac:dyDescent="0.35">
      <c r="A38" s="38">
        <v>29</v>
      </c>
      <c r="B38" s="50"/>
      <c r="C38" s="133" t="s">
        <v>544</v>
      </c>
      <c r="D38" s="52">
        <v>0</v>
      </c>
      <c r="E38" s="255"/>
      <c r="F38" s="256"/>
      <c r="G38" s="53"/>
      <c r="H38" s="54"/>
      <c r="I38" s="51"/>
      <c r="J38" s="51"/>
      <c r="K38" s="51"/>
      <c r="L38" s="55"/>
      <c r="M38" s="56">
        <v>0</v>
      </c>
      <c r="N38" s="68">
        <f t="shared" si="0"/>
        <v>0</v>
      </c>
      <c r="O38" s="57">
        <f t="shared" si="1"/>
        <v>0</v>
      </c>
      <c r="P38" s="48"/>
    </row>
    <row r="39" spans="1:16" s="49" customFormat="1" ht="18.75" x14ac:dyDescent="0.35">
      <c r="A39" s="38">
        <v>30</v>
      </c>
      <c r="B39" s="39"/>
      <c r="C39" s="132" t="s">
        <v>545</v>
      </c>
      <c r="D39" s="40">
        <v>0</v>
      </c>
      <c r="E39" s="257"/>
      <c r="F39" s="258"/>
      <c r="G39" s="41"/>
      <c r="H39" s="42"/>
      <c r="I39" s="43"/>
      <c r="J39" s="43"/>
      <c r="K39" s="43"/>
      <c r="L39" s="44"/>
      <c r="M39" s="45">
        <v>0</v>
      </c>
      <c r="N39" s="46">
        <f t="shared" si="0"/>
        <v>0</v>
      </c>
      <c r="O39" s="65">
        <f t="shared" si="1"/>
        <v>0</v>
      </c>
      <c r="P39" s="48"/>
    </row>
    <row r="40" spans="1:16" s="49" customFormat="1" ht="18.75" x14ac:dyDescent="0.35">
      <c r="A40" s="38">
        <v>31</v>
      </c>
      <c r="B40" s="59"/>
      <c r="C40" s="133" t="s">
        <v>546</v>
      </c>
      <c r="D40" s="61">
        <v>0</v>
      </c>
      <c r="E40" s="255"/>
      <c r="F40" s="256"/>
      <c r="G40" s="62"/>
      <c r="H40" s="63"/>
      <c r="I40" s="60"/>
      <c r="J40" s="60"/>
      <c r="K40" s="60"/>
      <c r="L40" s="64"/>
      <c r="M40" s="66">
        <v>0</v>
      </c>
      <c r="N40" s="67">
        <f t="shared" si="0"/>
        <v>0</v>
      </c>
      <c r="O40" s="57">
        <f t="shared" si="1"/>
        <v>0</v>
      </c>
      <c r="P40" s="48"/>
    </row>
    <row r="41" spans="1:16" s="49" customFormat="1" ht="18.75" x14ac:dyDescent="0.35">
      <c r="A41" s="38">
        <v>32</v>
      </c>
      <c r="B41" s="39"/>
      <c r="C41" s="132" t="s">
        <v>547</v>
      </c>
      <c r="D41" s="40">
        <v>0</v>
      </c>
      <c r="E41" s="257"/>
      <c r="F41" s="258"/>
      <c r="G41" s="41"/>
      <c r="H41" s="42"/>
      <c r="I41" s="43"/>
      <c r="J41" s="43"/>
      <c r="K41" s="43"/>
      <c r="L41" s="44"/>
      <c r="M41" s="45">
        <v>0</v>
      </c>
      <c r="N41" s="46">
        <f t="shared" si="0"/>
        <v>0</v>
      </c>
      <c r="O41" s="65">
        <f t="shared" si="1"/>
        <v>0</v>
      </c>
      <c r="P41" s="48"/>
    </row>
    <row r="42" spans="1:16" s="49" customFormat="1" ht="18.75" x14ac:dyDescent="0.35">
      <c r="A42" s="38">
        <v>33</v>
      </c>
      <c r="B42" s="50"/>
      <c r="C42" s="133" t="s">
        <v>548</v>
      </c>
      <c r="D42" s="52">
        <v>0</v>
      </c>
      <c r="E42" s="255"/>
      <c r="F42" s="256"/>
      <c r="G42" s="53"/>
      <c r="H42" s="54"/>
      <c r="I42" s="51"/>
      <c r="J42" s="51"/>
      <c r="K42" s="51"/>
      <c r="L42" s="55"/>
      <c r="M42" s="56">
        <v>0</v>
      </c>
      <c r="N42" s="68">
        <f t="shared" si="0"/>
        <v>0</v>
      </c>
      <c r="O42" s="57">
        <f t="shared" si="1"/>
        <v>0</v>
      </c>
      <c r="P42" s="48"/>
    </row>
    <row r="43" spans="1:16" s="49" customFormat="1" ht="18.75" x14ac:dyDescent="0.35">
      <c r="A43" s="38">
        <v>34</v>
      </c>
      <c r="B43" s="39"/>
      <c r="C43" s="132" t="s">
        <v>549</v>
      </c>
      <c r="D43" s="40">
        <v>0</v>
      </c>
      <c r="E43" s="257"/>
      <c r="F43" s="258"/>
      <c r="G43" s="41"/>
      <c r="H43" s="42"/>
      <c r="I43" s="43"/>
      <c r="J43" s="43"/>
      <c r="K43" s="43"/>
      <c r="L43" s="44"/>
      <c r="M43" s="45">
        <v>0</v>
      </c>
      <c r="N43" s="46">
        <f t="shared" si="0"/>
        <v>0</v>
      </c>
      <c r="O43" s="65">
        <f t="shared" si="1"/>
        <v>0</v>
      </c>
      <c r="P43" s="48"/>
    </row>
    <row r="44" spans="1:16" s="49" customFormat="1" ht="18.75" x14ac:dyDescent="0.35">
      <c r="A44" s="38">
        <v>35</v>
      </c>
      <c r="B44" s="59"/>
      <c r="C44" s="133" t="s">
        <v>550</v>
      </c>
      <c r="D44" s="61">
        <v>0</v>
      </c>
      <c r="E44" s="255"/>
      <c r="F44" s="256"/>
      <c r="G44" s="62"/>
      <c r="H44" s="63"/>
      <c r="I44" s="60"/>
      <c r="J44" s="60"/>
      <c r="K44" s="60"/>
      <c r="L44" s="64"/>
      <c r="M44" s="66">
        <v>0</v>
      </c>
      <c r="N44" s="67">
        <f t="shared" si="0"/>
        <v>0</v>
      </c>
      <c r="O44" s="57">
        <f t="shared" si="1"/>
        <v>0</v>
      </c>
      <c r="P44" s="48"/>
    </row>
    <row r="45" spans="1:16" s="49" customFormat="1" ht="18.75" x14ac:dyDescent="0.35">
      <c r="A45" s="38">
        <v>36</v>
      </c>
      <c r="B45" s="39"/>
      <c r="C45" s="132" t="s">
        <v>551</v>
      </c>
      <c r="D45" s="40">
        <v>0</v>
      </c>
      <c r="E45" s="257"/>
      <c r="F45" s="258"/>
      <c r="G45" s="41"/>
      <c r="H45" s="42"/>
      <c r="I45" s="43"/>
      <c r="J45" s="43"/>
      <c r="K45" s="43"/>
      <c r="L45" s="44"/>
      <c r="M45" s="45">
        <v>0</v>
      </c>
      <c r="N45" s="46">
        <f t="shared" si="0"/>
        <v>0</v>
      </c>
      <c r="O45" s="65">
        <f t="shared" si="1"/>
        <v>0</v>
      </c>
      <c r="P45" s="48"/>
    </row>
    <row r="46" spans="1:16" s="49" customFormat="1" ht="18.75" x14ac:dyDescent="0.35">
      <c r="A46" s="38">
        <v>37</v>
      </c>
      <c r="B46" s="50"/>
      <c r="C46" s="133" t="s">
        <v>552</v>
      </c>
      <c r="D46" s="52">
        <v>0</v>
      </c>
      <c r="E46" s="255"/>
      <c r="F46" s="256"/>
      <c r="G46" s="53"/>
      <c r="H46" s="54"/>
      <c r="I46" s="51"/>
      <c r="J46" s="51"/>
      <c r="K46" s="51"/>
      <c r="L46" s="55"/>
      <c r="M46" s="56">
        <v>0</v>
      </c>
      <c r="N46" s="68">
        <f t="shared" si="0"/>
        <v>0</v>
      </c>
      <c r="O46" s="57">
        <f t="shared" si="1"/>
        <v>0</v>
      </c>
      <c r="P46" s="48"/>
    </row>
    <row r="47" spans="1:16" s="49" customFormat="1" ht="18.75" x14ac:dyDescent="0.35">
      <c r="A47" s="38">
        <v>38</v>
      </c>
      <c r="B47" s="39"/>
      <c r="C47" s="132" t="s">
        <v>553</v>
      </c>
      <c r="D47" s="40">
        <v>0</v>
      </c>
      <c r="E47" s="257"/>
      <c r="F47" s="258"/>
      <c r="G47" s="41"/>
      <c r="H47" s="42"/>
      <c r="I47" s="43"/>
      <c r="J47" s="43"/>
      <c r="K47" s="43"/>
      <c r="L47" s="44"/>
      <c r="M47" s="45">
        <v>0</v>
      </c>
      <c r="N47" s="46">
        <f t="shared" si="0"/>
        <v>0</v>
      </c>
      <c r="O47" s="65">
        <f t="shared" si="1"/>
        <v>0</v>
      </c>
      <c r="P47" s="48"/>
    </row>
    <row r="48" spans="1:16" s="49" customFormat="1" ht="18.75" x14ac:dyDescent="0.35">
      <c r="A48" s="38">
        <v>39</v>
      </c>
      <c r="B48" s="59"/>
      <c r="C48" s="133" t="s">
        <v>554</v>
      </c>
      <c r="D48" s="61">
        <v>0</v>
      </c>
      <c r="E48" s="255"/>
      <c r="F48" s="256"/>
      <c r="G48" s="62"/>
      <c r="H48" s="63"/>
      <c r="I48" s="60"/>
      <c r="J48" s="60"/>
      <c r="K48" s="60"/>
      <c r="L48" s="64"/>
      <c r="M48" s="66">
        <v>0</v>
      </c>
      <c r="N48" s="67">
        <f t="shared" si="0"/>
        <v>0</v>
      </c>
      <c r="O48" s="57">
        <f t="shared" si="1"/>
        <v>0</v>
      </c>
      <c r="P48" s="48"/>
    </row>
    <row r="49" spans="1:16" s="49" customFormat="1" ht="18.75" x14ac:dyDescent="0.35">
      <c r="A49" s="38">
        <v>40</v>
      </c>
      <c r="B49" s="39"/>
      <c r="C49" s="132" t="s">
        <v>555</v>
      </c>
      <c r="D49" s="40">
        <v>0</v>
      </c>
      <c r="E49" s="257"/>
      <c r="F49" s="258"/>
      <c r="G49" s="41"/>
      <c r="H49" s="42"/>
      <c r="I49" s="43"/>
      <c r="J49" s="43"/>
      <c r="K49" s="43"/>
      <c r="L49" s="44"/>
      <c r="M49" s="45">
        <v>0</v>
      </c>
      <c r="N49" s="46">
        <f t="shared" si="0"/>
        <v>0</v>
      </c>
      <c r="O49" s="65">
        <f t="shared" si="1"/>
        <v>0</v>
      </c>
      <c r="P49" s="48"/>
    </row>
    <row r="50" spans="1:16" s="49" customFormat="1" ht="18.75" x14ac:dyDescent="0.35">
      <c r="A50" s="38">
        <v>41</v>
      </c>
      <c r="B50" s="59"/>
      <c r="C50" s="133" t="s">
        <v>556</v>
      </c>
      <c r="D50" s="61">
        <v>0</v>
      </c>
      <c r="E50" s="255"/>
      <c r="F50" s="256"/>
      <c r="G50" s="62"/>
      <c r="H50" s="63"/>
      <c r="I50" s="60"/>
      <c r="J50" s="60"/>
      <c r="K50" s="60"/>
      <c r="L50" s="64"/>
      <c r="M50" s="66">
        <v>0</v>
      </c>
      <c r="N50" s="67">
        <f t="shared" si="0"/>
        <v>0</v>
      </c>
      <c r="O50" s="57">
        <f t="shared" si="1"/>
        <v>0</v>
      </c>
      <c r="P50" s="48"/>
    </row>
    <row r="51" spans="1:16" s="49" customFormat="1" ht="18.75" x14ac:dyDescent="0.35">
      <c r="A51" s="38">
        <v>42</v>
      </c>
      <c r="B51" s="39"/>
      <c r="C51" s="132" t="s">
        <v>557</v>
      </c>
      <c r="D51" s="40">
        <v>0</v>
      </c>
      <c r="E51" s="257"/>
      <c r="F51" s="258"/>
      <c r="G51" s="41"/>
      <c r="H51" s="42"/>
      <c r="I51" s="43"/>
      <c r="J51" s="43"/>
      <c r="K51" s="43"/>
      <c r="L51" s="44"/>
      <c r="M51" s="45">
        <v>0</v>
      </c>
      <c r="N51" s="46">
        <f t="shared" si="0"/>
        <v>0</v>
      </c>
      <c r="O51" s="65">
        <f t="shared" si="1"/>
        <v>0</v>
      </c>
      <c r="P51" s="48"/>
    </row>
    <row r="52" spans="1:16" s="49" customFormat="1" ht="18.75" x14ac:dyDescent="0.35">
      <c r="A52" s="38">
        <v>43</v>
      </c>
      <c r="B52" s="50"/>
      <c r="C52" s="133" t="s">
        <v>558</v>
      </c>
      <c r="D52" s="52">
        <v>0</v>
      </c>
      <c r="E52" s="255"/>
      <c r="F52" s="256"/>
      <c r="G52" s="53"/>
      <c r="H52" s="54"/>
      <c r="I52" s="51"/>
      <c r="J52" s="51"/>
      <c r="K52" s="51"/>
      <c r="L52" s="55"/>
      <c r="M52" s="56">
        <v>0</v>
      </c>
      <c r="N52" s="68">
        <f t="shared" si="0"/>
        <v>0</v>
      </c>
      <c r="O52" s="57">
        <f t="shared" si="1"/>
        <v>0</v>
      </c>
      <c r="P52" s="48"/>
    </row>
    <row r="53" spans="1:16" s="49" customFormat="1" ht="18.75" x14ac:dyDescent="0.35">
      <c r="A53" s="38">
        <v>44</v>
      </c>
      <c r="B53" s="39"/>
      <c r="C53" s="132" t="s">
        <v>559</v>
      </c>
      <c r="D53" s="40">
        <v>0</v>
      </c>
      <c r="E53" s="257"/>
      <c r="F53" s="258"/>
      <c r="G53" s="41"/>
      <c r="H53" s="42"/>
      <c r="I53" s="43"/>
      <c r="J53" s="43"/>
      <c r="K53" s="43"/>
      <c r="L53" s="44"/>
      <c r="M53" s="45">
        <v>0</v>
      </c>
      <c r="N53" s="46">
        <f t="shared" si="0"/>
        <v>0</v>
      </c>
      <c r="O53" s="65">
        <f t="shared" si="1"/>
        <v>0</v>
      </c>
      <c r="P53" s="48"/>
    </row>
    <row r="54" spans="1:16" s="49" customFormat="1" ht="18.75" x14ac:dyDescent="0.35">
      <c r="A54" s="38">
        <v>45</v>
      </c>
      <c r="B54" s="59"/>
      <c r="C54" s="133" t="s">
        <v>560</v>
      </c>
      <c r="D54" s="61">
        <v>0</v>
      </c>
      <c r="E54" s="255"/>
      <c r="F54" s="256"/>
      <c r="G54" s="62"/>
      <c r="H54" s="63"/>
      <c r="I54" s="60"/>
      <c r="J54" s="60"/>
      <c r="K54" s="60"/>
      <c r="L54" s="64"/>
      <c r="M54" s="66">
        <v>0</v>
      </c>
      <c r="N54" s="67">
        <f t="shared" si="0"/>
        <v>0</v>
      </c>
      <c r="O54" s="57">
        <f t="shared" si="1"/>
        <v>0</v>
      </c>
      <c r="P54" s="48"/>
    </row>
    <row r="55" spans="1:16" s="49" customFormat="1" ht="18.75" x14ac:dyDescent="0.35">
      <c r="A55" s="38">
        <v>46</v>
      </c>
      <c r="B55" s="39"/>
      <c r="C55" s="132" t="s">
        <v>561</v>
      </c>
      <c r="D55" s="40">
        <v>0</v>
      </c>
      <c r="E55" s="257"/>
      <c r="F55" s="258"/>
      <c r="G55" s="41"/>
      <c r="H55" s="42"/>
      <c r="I55" s="43"/>
      <c r="J55" s="43"/>
      <c r="K55" s="43"/>
      <c r="L55" s="44"/>
      <c r="M55" s="45">
        <v>0</v>
      </c>
      <c r="N55" s="46">
        <f t="shared" si="0"/>
        <v>0</v>
      </c>
      <c r="O55" s="65">
        <f t="shared" si="1"/>
        <v>0</v>
      </c>
      <c r="P55" s="48"/>
    </row>
    <row r="56" spans="1:16" s="49" customFormat="1" ht="18.75" x14ac:dyDescent="0.35">
      <c r="A56" s="38">
        <v>47</v>
      </c>
      <c r="B56" s="50"/>
      <c r="C56" s="133" t="s">
        <v>562</v>
      </c>
      <c r="D56" s="52">
        <v>0</v>
      </c>
      <c r="E56" s="255"/>
      <c r="F56" s="256"/>
      <c r="G56" s="53"/>
      <c r="H56" s="54"/>
      <c r="I56" s="51"/>
      <c r="J56" s="51"/>
      <c r="K56" s="51"/>
      <c r="L56" s="55"/>
      <c r="M56" s="56">
        <v>0</v>
      </c>
      <c r="N56" s="68">
        <f t="shared" si="0"/>
        <v>0</v>
      </c>
      <c r="O56" s="57">
        <f t="shared" si="1"/>
        <v>0</v>
      </c>
      <c r="P56" s="48"/>
    </row>
    <row r="57" spans="1:16" s="49" customFormat="1" ht="18.75" x14ac:dyDescent="0.35">
      <c r="A57" s="38">
        <v>48</v>
      </c>
      <c r="B57" s="39"/>
      <c r="C57" s="132" t="s">
        <v>563</v>
      </c>
      <c r="D57" s="40">
        <v>0</v>
      </c>
      <c r="E57" s="257"/>
      <c r="F57" s="258"/>
      <c r="G57" s="41"/>
      <c r="H57" s="42"/>
      <c r="I57" s="43"/>
      <c r="J57" s="43"/>
      <c r="K57" s="43"/>
      <c r="L57" s="44"/>
      <c r="M57" s="45">
        <v>0</v>
      </c>
      <c r="N57" s="46">
        <f t="shared" si="0"/>
        <v>0</v>
      </c>
      <c r="O57" s="65">
        <f t="shared" si="1"/>
        <v>0</v>
      </c>
      <c r="P57" s="48"/>
    </row>
    <row r="58" spans="1:16" s="49" customFormat="1" ht="18.75" x14ac:dyDescent="0.35">
      <c r="A58" s="38">
        <v>49</v>
      </c>
      <c r="B58" s="59"/>
      <c r="C58" s="133" t="s">
        <v>564</v>
      </c>
      <c r="D58" s="61">
        <v>0</v>
      </c>
      <c r="E58" s="255"/>
      <c r="F58" s="256"/>
      <c r="G58" s="62"/>
      <c r="H58" s="63"/>
      <c r="I58" s="60"/>
      <c r="J58" s="60"/>
      <c r="K58" s="60"/>
      <c r="L58" s="64"/>
      <c r="M58" s="66">
        <v>0</v>
      </c>
      <c r="N58" s="67">
        <f t="shared" si="0"/>
        <v>0</v>
      </c>
      <c r="O58" s="57">
        <f t="shared" si="1"/>
        <v>0</v>
      </c>
      <c r="P58" s="48"/>
    </row>
    <row r="59" spans="1:16" s="49" customFormat="1" ht="18.75" x14ac:dyDescent="0.35">
      <c r="A59" s="38">
        <v>50</v>
      </c>
      <c r="B59" s="69"/>
      <c r="C59" s="132" t="s">
        <v>565</v>
      </c>
      <c r="D59" s="71">
        <v>0</v>
      </c>
      <c r="E59" s="259"/>
      <c r="F59" s="260"/>
      <c r="G59" s="72"/>
      <c r="H59" s="73"/>
      <c r="I59" s="70"/>
      <c r="J59" s="70"/>
      <c r="K59" s="70"/>
      <c r="L59" s="74"/>
      <c r="M59" s="75">
        <v>0</v>
      </c>
      <c r="N59" s="76">
        <f t="shared" si="0"/>
        <v>0</v>
      </c>
      <c r="O59" s="47">
        <f t="shared" si="1"/>
        <v>0</v>
      </c>
      <c r="P59" s="48"/>
    </row>
    <row r="60" spans="1:16" s="49" customFormat="1" ht="18.75" x14ac:dyDescent="0.35">
      <c r="A60" s="38">
        <v>51</v>
      </c>
      <c r="B60" s="59"/>
      <c r="C60" s="133" t="s">
        <v>566</v>
      </c>
      <c r="D60" s="61">
        <v>0</v>
      </c>
      <c r="E60" s="255"/>
      <c r="F60" s="256"/>
      <c r="G60" s="62"/>
      <c r="H60" s="63"/>
      <c r="I60" s="60"/>
      <c r="J60" s="60"/>
      <c r="K60" s="60"/>
      <c r="L60" s="64"/>
      <c r="M60" s="66">
        <v>0</v>
      </c>
      <c r="N60" s="67">
        <f t="shared" si="0"/>
        <v>0</v>
      </c>
      <c r="O60" s="57">
        <f t="shared" si="1"/>
        <v>0</v>
      </c>
      <c r="P60"/>
    </row>
    <row r="61" spans="1:16" s="49" customFormat="1" ht="18.75" x14ac:dyDescent="0.35">
      <c r="A61" s="38">
        <v>52</v>
      </c>
      <c r="B61" s="39"/>
      <c r="C61" s="132" t="s">
        <v>567</v>
      </c>
      <c r="D61" s="40">
        <v>0</v>
      </c>
      <c r="E61" s="257"/>
      <c r="F61" s="258"/>
      <c r="G61" s="41"/>
      <c r="H61" s="42"/>
      <c r="I61" s="43"/>
      <c r="J61" s="43"/>
      <c r="K61" s="43"/>
      <c r="L61" s="44"/>
      <c r="M61" s="45">
        <v>0</v>
      </c>
      <c r="N61" s="46">
        <f t="shared" si="0"/>
        <v>0</v>
      </c>
      <c r="O61" s="65">
        <f t="shared" si="1"/>
        <v>0</v>
      </c>
      <c r="P61" s="48"/>
    </row>
    <row r="62" spans="1:16" s="49" customFormat="1" ht="19.5" thickBot="1" x14ac:dyDescent="0.4">
      <c r="A62" s="77">
        <v>53</v>
      </c>
      <c r="B62" s="78"/>
      <c r="C62" s="134" t="s">
        <v>568</v>
      </c>
      <c r="D62" s="80">
        <v>0</v>
      </c>
      <c r="E62" s="246"/>
      <c r="F62" s="247"/>
      <c r="G62" s="81"/>
      <c r="H62" s="82"/>
      <c r="I62" s="79"/>
      <c r="J62" s="79"/>
      <c r="K62" s="79"/>
      <c r="L62" s="83"/>
      <c r="M62" s="84">
        <v>0</v>
      </c>
      <c r="N62" s="85">
        <f t="shared" si="0"/>
        <v>0</v>
      </c>
      <c r="O62" s="86">
        <f t="shared" si="1"/>
        <v>0</v>
      </c>
      <c r="P62" s="48"/>
    </row>
    <row r="63" spans="1:16" s="1" customFormat="1" ht="23.25" customHeight="1" thickTop="1" thickBot="1" x14ac:dyDescent="0.45">
      <c r="B63" s="87"/>
      <c r="C63" s="87"/>
      <c r="D63" s="88">
        <f>SUM(D10:D62)</f>
        <v>0</v>
      </c>
      <c r="E63" s="87"/>
      <c r="F63" s="87"/>
      <c r="G63" s="87"/>
      <c r="H63" s="87"/>
      <c r="I63" s="248" t="s">
        <v>14</v>
      </c>
      <c r="J63" s="249"/>
      <c r="K63" s="249"/>
      <c r="L63" s="250"/>
      <c r="M63" s="89">
        <f>SUM(M10:M62)</f>
        <v>0</v>
      </c>
      <c r="N63" s="90">
        <f>SUM(N10:N62)</f>
        <v>0</v>
      </c>
      <c r="O63" s="91">
        <f>IF((AND(D63=0,M63=0,N63=0)),E5,(IF((OR(D63&lt;&gt;0,M63&lt;&gt;0)),E5-(D63-M63),0)))</f>
        <v>0</v>
      </c>
    </row>
    <row r="64" spans="1:16" s="1" customFormat="1" ht="12" customHeight="1" thickBot="1" x14ac:dyDescent="0.45">
      <c r="L64" s="92"/>
      <c r="M64" s="92"/>
      <c r="N64" s="92"/>
      <c r="O64" s="92"/>
    </row>
    <row r="65" spans="1:15" s="1" customFormat="1" ht="24.75" customHeight="1" thickBot="1" x14ac:dyDescent="0.5">
      <c r="A65" s="197" t="s">
        <v>15</v>
      </c>
      <c r="B65" s="197"/>
      <c r="C65" s="197"/>
      <c r="D65" s="197"/>
      <c r="E65" s="197"/>
      <c r="F65" s="197"/>
      <c r="G65" s="197"/>
      <c r="H65" s="197"/>
      <c r="I65" s="197"/>
      <c r="J65" s="109"/>
      <c r="K65" s="109"/>
      <c r="L65" s="251" t="s">
        <v>13</v>
      </c>
      <c r="M65" s="252"/>
      <c r="N65" s="253">
        <f>E5-D63+M63</f>
        <v>0</v>
      </c>
      <c r="O65" s="254"/>
    </row>
    <row r="66" spans="1:15" s="1" customFormat="1" ht="35.25" customHeight="1" x14ac:dyDescent="0.45">
      <c r="A66" s="197"/>
      <c r="B66" s="197"/>
      <c r="C66" s="197"/>
      <c r="D66" s="197"/>
      <c r="E66" s="197"/>
      <c r="F66" s="197"/>
      <c r="G66" s="197"/>
      <c r="H66" s="197"/>
      <c r="I66" s="197"/>
      <c r="J66" s="109"/>
      <c r="K66" s="109"/>
      <c r="L66" s="93"/>
      <c r="M66" s="93"/>
      <c r="N66" s="94"/>
      <c r="O66" s="94"/>
    </row>
    <row r="67" spans="1:15" s="1" customFormat="1" ht="118.5" customHeight="1" x14ac:dyDescent="0.45">
      <c r="A67" s="202"/>
      <c r="B67" s="202"/>
      <c r="C67" s="202"/>
      <c r="D67" s="202"/>
      <c r="E67" s="202"/>
      <c r="F67" s="95"/>
      <c r="G67" s="96"/>
      <c r="H67" s="97"/>
      <c r="I67" s="98"/>
      <c r="J67" s="98"/>
      <c r="K67" s="98"/>
      <c r="L67" s="93"/>
      <c r="M67" s="93"/>
      <c r="N67" s="94"/>
      <c r="O67" s="94"/>
    </row>
    <row r="68" spans="1:15" s="1" customFormat="1" ht="21.75" x14ac:dyDescent="0.4">
      <c r="A68" s="203" t="s">
        <v>16</v>
      </c>
      <c r="B68" s="203"/>
      <c r="C68" s="203"/>
      <c r="D68" s="203"/>
      <c r="E68" s="203"/>
      <c r="G68" s="99" t="s">
        <v>17</v>
      </c>
      <c r="I68" s="100"/>
      <c r="J68" s="100"/>
      <c r="K68" s="100"/>
      <c r="L68" s="92"/>
      <c r="M68" s="92"/>
      <c r="N68" s="92"/>
      <c r="O68" s="92"/>
    </row>
    <row r="69" spans="1:15" s="1" customFormat="1" ht="21.75" x14ac:dyDescent="0.4">
      <c r="B69" s="101"/>
      <c r="C69" s="102"/>
      <c r="D69" s="103"/>
      <c r="E69" s="102"/>
      <c r="F69" s="102"/>
      <c r="G69" s="104"/>
      <c r="I69" s="100"/>
      <c r="J69" s="100"/>
      <c r="K69" s="100"/>
      <c r="L69" s="92"/>
      <c r="M69" s="92"/>
      <c r="N69" s="92"/>
      <c r="O69" s="92"/>
    </row>
  </sheetData>
  <sheetProtection algorithmName="SHA-512" hashValue="0uRb8e6rCitxO3RDabdB1OFRXrAjmqEovRSwqqs1rZ/b9vBtsx77IaNjKo6eobV7wzQtavNfSzTW5c82jzMqog==" saltValue="Iq+GnQ6gRIRDv+GMOdyS3Q==" spinCount="100000" sheet="1" objects="1" scenarios="1"/>
  <mergeCells count="78">
    <mergeCell ref="E14:F14"/>
    <mergeCell ref="E15:F15"/>
    <mergeCell ref="E16:F16"/>
    <mergeCell ref="A1:O1"/>
    <mergeCell ref="E3:G3"/>
    <mergeCell ref="L3:N3"/>
    <mergeCell ref="A5:C5"/>
    <mergeCell ref="A7:A9"/>
    <mergeCell ref="B7:B9"/>
    <mergeCell ref="C7:C9"/>
    <mergeCell ref="D7:D9"/>
    <mergeCell ref="E7:F9"/>
    <mergeCell ref="G7:G9"/>
    <mergeCell ref="A3:D3"/>
    <mergeCell ref="E13:F13"/>
    <mergeCell ref="H7:H9"/>
    <mergeCell ref="I7:I9"/>
    <mergeCell ref="J7:J9"/>
    <mergeCell ref="K7:K9"/>
    <mergeCell ref="N7:N9"/>
    <mergeCell ref="O7:O9"/>
    <mergeCell ref="E10:F10"/>
    <mergeCell ref="E11:F11"/>
    <mergeCell ref="E12:F12"/>
    <mergeCell ref="L7:L9"/>
    <mergeCell ref="M7:M9"/>
    <mergeCell ref="E17:F17"/>
    <mergeCell ref="E18:F18"/>
    <mergeCell ref="E31:F3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19:F19"/>
    <mergeCell ref="E43:F43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55:F55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N65:O65"/>
    <mergeCell ref="A67:E67"/>
    <mergeCell ref="E56:F56"/>
    <mergeCell ref="E57:F57"/>
    <mergeCell ref="E58:F58"/>
    <mergeCell ref="E59:F59"/>
    <mergeCell ref="E60:F60"/>
    <mergeCell ref="E61:F61"/>
    <mergeCell ref="A68:E68"/>
    <mergeCell ref="E62:F62"/>
    <mergeCell ref="I63:L63"/>
    <mergeCell ref="A65:I66"/>
    <mergeCell ref="L65:M65"/>
  </mergeCell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P69"/>
  <sheetViews>
    <sheetView workbookViewId="0">
      <selection activeCell="A3" sqref="A3:D3"/>
    </sheetView>
  </sheetViews>
  <sheetFormatPr defaultColWidth="21.5703125" defaultRowHeight="18" x14ac:dyDescent="0.35"/>
  <cols>
    <col min="1" max="1" width="7.7109375" style="19" customWidth="1"/>
    <col min="2" max="2" width="19.28515625" style="105" customWidth="1"/>
    <col min="3" max="3" width="22.5703125" style="19" customWidth="1"/>
    <col min="4" max="4" width="21.85546875" style="106" customWidth="1"/>
    <col min="5" max="5" width="27.7109375" style="19" customWidth="1"/>
    <col min="6" max="6" width="10.42578125" style="19" customWidth="1"/>
    <col min="7" max="7" width="54.28515625" style="19" customWidth="1"/>
    <col min="8" max="8" width="16" style="19" customWidth="1"/>
    <col min="9" max="9" width="14.7109375" style="107" customWidth="1"/>
    <col min="10" max="10" width="21.42578125" style="107" customWidth="1"/>
    <col min="11" max="11" width="20.140625" style="107" customWidth="1"/>
    <col min="12" max="12" width="19.28515625" style="108" customWidth="1"/>
    <col min="13" max="13" width="27" style="108" customWidth="1"/>
    <col min="14" max="14" width="23.7109375" style="108" customWidth="1"/>
    <col min="15" max="15" width="28.5703125" style="108" customWidth="1"/>
    <col min="16" max="16384" width="21.5703125" style="19"/>
  </cols>
  <sheetData>
    <row r="1" spans="1:16" s="1" customFormat="1" ht="24" x14ac:dyDescent="0.45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6" s="1" customFormat="1" ht="156" customHeight="1" x14ac:dyDescent="0.4">
      <c r="A2" s="2"/>
      <c r="B2" s="3"/>
      <c r="C2" s="3"/>
      <c r="D2" s="4"/>
      <c r="E2" s="3"/>
      <c r="F2" s="3"/>
      <c r="G2" s="3"/>
      <c r="H2" s="3"/>
      <c r="I2" s="5"/>
      <c r="J2" s="5"/>
      <c r="K2" s="5"/>
      <c r="L2" s="3"/>
      <c r="M2" s="6"/>
      <c r="N2" s="6"/>
      <c r="O2" s="6"/>
    </row>
    <row r="3" spans="1:16" s="9" customFormat="1" ht="24" x14ac:dyDescent="0.45">
      <c r="A3" s="297" t="str">
        <f>OCTUBRE!A3</f>
        <v>Nombre de la Institució:</v>
      </c>
      <c r="B3" s="297"/>
      <c r="C3" s="297"/>
      <c r="D3" s="297"/>
      <c r="E3" s="245">
        <f>OCTUBRE!E3</f>
        <v>0</v>
      </c>
      <c r="F3" s="245"/>
      <c r="G3" s="245"/>
      <c r="H3" s="7"/>
      <c r="I3" s="8"/>
      <c r="J3" s="8"/>
      <c r="K3" s="8"/>
      <c r="L3" s="229" t="s">
        <v>0</v>
      </c>
      <c r="M3" s="229"/>
      <c r="N3" s="229"/>
      <c r="O3" s="129">
        <f>OCTUBRE!O3</f>
        <v>0</v>
      </c>
    </row>
    <row r="4" spans="1:16" s="9" customFormat="1" ht="24.75" thickBot="1" x14ac:dyDescent="0.5">
      <c r="A4" s="10"/>
      <c r="B4" s="10"/>
      <c r="C4" s="10"/>
      <c r="D4" s="11"/>
      <c r="E4" s="12"/>
      <c r="F4" s="12"/>
      <c r="G4" s="12"/>
      <c r="H4" s="12"/>
      <c r="I4" s="13"/>
      <c r="J4" s="13"/>
      <c r="K4" s="13"/>
      <c r="L4" s="14"/>
      <c r="M4" s="15"/>
      <c r="N4" s="15"/>
      <c r="O4" s="15"/>
    </row>
    <row r="5" spans="1:16" s="9" customFormat="1" ht="24.75" customHeight="1" thickBot="1" x14ac:dyDescent="0.5">
      <c r="A5" s="230" t="s">
        <v>38</v>
      </c>
      <c r="B5" s="230"/>
      <c r="C5" s="230"/>
      <c r="D5" s="16"/>
      <c r="E5" s="17">
        <f>JULIO!N65</f>
        <v>0</v>
      </c>
      <c r="H5" s="12"/>
      <c r="I5" s="13"/>
      <c r="J5" s="13"/>
      <c r="K5" s="13"/>
      <c r="L5" s="15"/>
      <c r="M5" s="15"/>
      <c r="N5" s="15"/>
      <c r="O5" s="18"/>
    </row>
    <row r="6" spans="1:16" ht="28.5" thickBot="1" x14ac:dyDescent="0.55000000000000004">
      <c r="B6" s="20"/>
      <c r="C6" s="20"/>
      <c r="D6" s="21"/>
      <c r="E6" s="20"/>
      <c r="F6" s="20"/>
      <c r="G6" s="20"/>
      <c r="H6" s="20"/>
      <c r="I6" s="22"/>
      <c r="J6" s="22"/>
      <c r="K6" s="22"/>
      <c r="L6" s="20"/>
      <c r="M6" s="23"/>
      <c r="N6" s="23"/>
      <c r="O6" s="23"/>
    </row>
    <row r="7" spans="1:16" s="25" customFormat="1" ht="21.75" x14ac:dyDescent="0.4">
      <c r="A7" s="231" t="s">
        <v>1</v>
      </c>
      <c r="B7" s="234" t="s">
        <v>2</v>
      </c>
      <c r="C7" s="237" t="s">
        <v>3</v>
      </c>
      <c r="D7" s="212" t="s">
        <v>4</v>
      </c>
      <c r="E7" s="237" t="s">
        <v>5</v>
      </c>
      <c r="F7" s="237"/>
      <c r="G7" s="237" t="s">
        <v>6</v>
      </c>
      <c r="H7" s="237" t="s">
        <v>7</v>
      </c>
      <c r="I7" s="215" t="s">
        <v>8</v>
      </c>
      <c r="J7" s="218" t="s">
        <v>9</v>
      </c>
      <c r="K7" s="218" t="s">
        <v>18</v>
      </c>
      <c r="L7" s="218" t="s">
        <v>10</v>
      </c>
      <c r="M7" s="212" t="s">
        <v>11</v>
      </c>
      <c r="N7" s="212" t="s">
        <v>12</v>
      </c>
      <c r="O7" s="221" t="s">
        <v>13</v>
      </c>
      <c r="P7" s="24"/>
    </row>
    <row r="8" spans="1:16" s="25" customFormat="1" ht="21.75" x14ac:dyDescent="0.4">
      <c r="A8" s="232"/>
      <c r="B8" s="235"/>
      <c r="C8" s="235"/>
      <c r="D8" s="213"/>
      <c r="E8" s="235"/>
      <c r="F8" s="235"/>
      <c r="G8" s="235"/>
      <c r="H8" s="235"/>
      <c r="I8" s="216"/>
      <c r="J8" s="219"/>
      <c r="K8" s="219"/>
      <c r="L8" s="219"/>
      <c r="M8" s="213"/>
      <c r="N8" s="213"/>
      <c r="O8" s="222"/>
      <c r="P8" s="24"/>
    </row>
    <row r="9" spans="1:16" s="25" customFormat="1" ht="42.75" customHeight="1" thickBot="1" x14ac:dyDescent="0.45">
      <c r="A9" s="233"/>
      <c r="B9" s="236"/>
      <c r="C9" s="236"/>
      <c r="D9" s="214"/>
      <c r="E9" s="236"/>
      <c r="F9" s="236"/>
      <c r="G9" s="236"/>
      <c r="H9" s="236"/>
      <c r="I9" s="217"/>
      <c r="J9" s="220"/>
      <c r="K9" s="220"/>
      <c r="L9" s="220"/>
      <c r="M9" s="214"/>
      <c r="N9" s="214"/>
      <c r="O9" s="223"/>
      <c r="P9" s="24"/>
    </row>
    <row r="10" spans="1:16" s="37" customFormat="1" ht="18.75" x14ac:dyDescent="0.35">
      <c r="A10" s="26">
        <v>1</v>
      </c>
      <c r="B10" s="27"/>
      <c r="C10" s="131" t="s">
        <v>569</v>
      </c>
      <c r="D10" s="29">
        <v>0</v>
      </c>
      <c r="E10" s="261"/>
      <c r="F10" s="262"/>
      <c r="G10" s="30"/>
      <c r="H10" s="31"/>
      <c r="I10" s="28"/>
      <c r="J10" s="28"/>
      <c r="K10" s="28"/>
      <c r="L10" s="32"/>
      <c r="M10" s="33">
        <v>0</v>
      </c>
      <c r="N10" s="34">
        <v>0</v>
      </c>
      <c r="O10" s="35">
        <f>IF(D10&lt;&gt;0*(OR(M10&lt;&gt;0)),IF(D10&gt;0*(OR(N10&gt;0,M10&gt;0)),E5-(D10-M10),E5),E5-(D10-M10))</f>
        <v>0</v>
      </c>
      <c r="P10" s="36"/>
    </row>
    <row r="11" spans="1:16" s="49" customFormat="1" ht="18.75" x14ac:dyDescent="0.35">
      <c r="A11" s="38">
        <v>2</v>
      </c>
      <c r="B11" s="39"/>
      <c r="C11" s="132" t="s">
        <v>570</v>
      </c>
      <c r="D11" s="40">
        <v>0</v>
      </c>
      <c r="E11" s="257"/>
      <c r="F11" s="258"/>
      <c r="G11" s="41"/>
      <c r="H11" s="42"/>
      <c r="I11" s="43"/>
      <c r="J11" s="43"/>
      <c r="K11" s="43"/>
      <c r="L11" s="44"/>
      <c r="M11" s="45">
        <v>0</v>
      </c>
      <c r="N11" s="46">
        <f t="shared" ref="N11:N62" si="0">IF(D11&lt;&gt;0*(OR(M11&lt;&gt;0)),IF(L11&lt;&gt;0,(D11-M11),0),0)</f>
        <v>0</v>
      </c>
      <c r="O11" s="47">
        <f t="shared" ref="O11:O62" si="1">IF((AND(D11=0,M11=0,N11=0)),0,(IF((OR(D11&lt;&gt;0,M11&lt;&gt;0)),O10-(D11-M11),IF(N11&gt;0,O10-(D11-M11),0))))</f>
        <v>0</v>
      </c>
      <c r="P11" s="48"/>
    </row>
    <row r="12" spans="1:16" s="49" customFormat="1" ht="18.75" x14ac:dyDescent="0.35">
      <c r="A12" s="38">
        <v>3</v>
      </c>
      <c r="B12" s="50"/>
      <c r="C12" s="133" t="s">
        <v>571</v>
      </c>
      <c r="D12" s="52">
        <v>0</v>
      </c>
      <c r="E12" s="255"/>
      <c r="F12" s="256"/>
      <c r="G12" s="53"/>
      <c r="H12" s="54"/>
      <c r="I12" s="51"/>
      <c r="J12" s="51"/>
      <c r="K12" s="51"/>
      <c r="L12" s="55"/>
      <c r="M12" s="56">
        <v>0</v>
      </c>
      <c r="N12" s="34">
        <f t="shared" si="0"/>
        <v>0</v>
      </c>
      <c r="O12" s="57">
        <f t="shared" si="1"/>
        <v>0</v>
      </c>
      <c r="P12" s="48"/>
    </row>
    <row r="13" spans="1:16" s="49" customFormat="1" ht="18.75" x14ac:dyDescent="0.35">
      <c r="A13" s="38">
        <v>4</v>
      </c>
      <c r="B13" s="39"/>
      <c r="C13" s="132" t="s">
        <v>572</v>
      </c>
      <c r="D13" s="40">
        <v>0</v>
      </c>
      <c r="E13" s="257"/>
      <c r="F13" s="258"/>
      <c r="G13" s="41"/>
      <c r="H13" s="42"/>
      <c r="I13" s="43"/>
      <c r="J13" s="43"/>
      <c r="K13" s="43"/>
      <c r="L13" s="44"/>
      <c r="M13" s="45">
        <v>0</v>
      </c>
      <c r="N13" s="58">
        <f t="shared" si="0"/>
        <v>0</v>
      </c>
      <c r="O13" s="47">
        <f t="shared" si="1"/>
        <v>0</v>
      </c>
      <c r="P13" s="48"/>
    </row>
    <row r="14" spans="1:16" s="49" customFormat="1" ht="18.75" x14ac:dyDescent="0.35">
      <c r="A14" s="38">
        <v>5</v>
      </c>
      <c r="B14" s="59"/>
      <c r="C14" s="133" t="s">
        <v>573</v>
      </c>
      <c r="D14" s="61">
        <v>0</v>
      </c>
      <c r="E14" s="255"/>
      <c r="F14" s="256"/>
      <c r="G14" s="62"/>
      <c r="H14" s="63"/>
      <c r="I14" s="60"/>
      <c r="J14" s="60"/>
      <c r="K14" s="60"/>
      <c r="L14" s="64"/>
      <c r="M14" s="56">
        <v>0</v>
      </c>
      <c r="N14" s="34">
        <f t="shared" si="0"/>
        <v>0</v>
      </c>
      <c r="O14" s="57">
        <f t="shared" si="1"/>
        <v>0</v>
      </c>
      <c r="P14" s="48"/>
    </row>
    <row r="15" spans="1:16" s="49" customFormat="1" ht="18.75" x14ac:dyDescent="0.35">
      <c r="A15" s="38">
        <v>6</v>
      </c>
      <c r="B15" s="39"/>
      <c r="C15" s="132" t="s">
        <v>574</v>
      </c>
      <c r="D15" s="40">
        <v>0</v>
      </c>
      <c r="E15" s="257"/>
      <c r="F15" s="258"/>
      <c r="G15" s="41"/>
      <c r="H15" s="42"/>
      <c r="I15" s="43"/>
      <c r="J15" s="43"/>
      <c r="K15" s="43"/>
      <c r="L15" s="44"/>
      <c r="M15" s="45">
        <v>0</v>
      </c>
      <c r="N15" s="58">
        <f t="shared" si="0"/>
        <v>0</v>
      </c>
      <c r="O15" s="65">
        <f t="shared" si="1"/>
        <v>0</v>
      </c>
      <c r="P15" s="48"/>
    </row>
    <row r="16" spans="1:16" s="49" customFormat="1" ht="18.75" x14ac:dyDescent="0.35">
      <c r="A16" s="38">
        <v>7</v>
      </c>
      <c r="B16" s="50"/>
      <c r="C16" s="133" t="s">
        <v>575</v>
      </c>
      <c r="D16" s="52">
        <v>0</v>
      </c>
      <c r="E16" s="255"/>
      <c r="F16" s="256"/>
      <c r="G16" s="53"/>
      <c r="H16" s="54"/>
      <c r="I16" s="51"/>
      <c r="J16" s="51"/>
      <c r="K16" s="51"/>
      <c r="L16" s="55"/>
      <c r="M16" s="56">
        <v>0</v>
      </c>
      <c r="N16" s="34">
        <f t="shared" si="0"/>
        <v>0</v>
      </c>
      <c r="O16" s="57">
        <f t="shared" si="1"/>
        <v>0</v>
      </c>
      <c r="P16" s="48"/>
    </row>
    <row r="17" spans="1:16" s="49" customFormat="1" ht="18.75" x14ac:dyDescent="0.35">
      <c r="A17" s="38">
        <v>8</v>
      </c>
      <c r="B17" s="39"/>
      <c r="C17" s="132" t="s">
        <v>576</v>
      </c>
      <c r="D17" s="40">
        <v>0</v>
      </c>
      <c r="E17" s="257"/>
      <c r="F17" s="258"/>
      <c r="G17" s="41"/>
      <c r="H17" s="42"/>
      <c r="I17" s="43"/>
      <c r="J17" s="43"/>
      <c r="K17" s="43"/>
      <c r="L17" s="44"/>
      <c r="M17" s="45">
        <v>0</v>
      </c>
      <c r="N17" s="46">
        <f>IF(D17&lt;&gt;0*(OR(M17&lt;&gt;0)),IF(L17&lt;&gt;0,(D17-M17),0),0)</f>
        <v>0</v>
      </c>
      <c r="O17" s="65">
        <f t="shared" si="1"/>
        <v>0</v>
      </c>
      <c r="P17" s="48"/>
    </row>
    <row r="18" spans="1:16" s="49" customFormat="1" ht="18.75" x14ac:dyDescent="0.35">
      <c r="A18" s="38">
        <v>9</v>
      </c>
      <c r="B18" s="59"/>
      <c r="C18" s="133" t="s">
        <v>577</v>
      </c>
      <c r="D18" s="61">
        <v>0</v>
      </c>
      <c r="E18" s="255"/>
      <c r="F18" s="256"/>
      <c r="G18" s="62"/>
      <c r="H18" s="63"/>
      <c r="I18" s="60"/>
      <c r="J18" s="60"/>
      <c r="K18" s="60"/>
      <c r="L18" s="64"/>
      <c r="M18" s="66">
        <v>0</v>
      </c>
      <c r="N18" s="67">
        <f t="shared" si="0"/>
        <v>0</v>
      </c>
      <c r="O18" s="57">
        <f t="shared" si="1"/>
        <v>0</v>
      </c>
      <c r="P18" s="48"/>
    </row>
    <row r="19" spans="1:16" s="49" customFormat="1" ht="18.75" x14ac:dyDescent="0.35">
      <c r="A19" s="38">
        <v>10</v>
      </c>
      <c r="B19" s="39"/>
      <c r="C19" s="132" t="s">
        <v>578</v>
      </c>
      <c r="D19" s="40">
        <v>0</v>
      </c>
      <c r="E19" s="257"/>
      <c r="F19" s="258"/>
      <c r="G19" s="41"/>
      <c r="H19" s="42"/>
      <c r="I19" s="43"/>
      <c r="J19" s="43"/>
      <c r="K19" s="43"/>
      <c r="L19" s="44"/>
      <c r="M19" s="45">
        <v>0</v>
      </c>
      <c r="N19" s="46">
        <f t="shared" si="0"/>
        <v>0</v>
      </c>
      <c r="O19" s="65">
        <f t="shared" si="1"/>
        <v>0</v>
      </c>
      <c r="P19" s="48"/>
    </row>
    <row r="20" spans="1:16" s="49" customFormat="1" ht="18.75" x14ac:dyDescent="0.35">
      <c r="A20" s="38">
        <v>11</v>
      </c>
      <c r="B20" s="50"/>
      <c r="C20" s="133" t="s">
        <v>579</v>
      </c>
      <c r="D20" s="52">
        <v>0</v>
      </c>
      <c r="E20" s="255"/>
      <c r="F20" s="256"/>
      <c r="G20" s="53"/>
      <c r="H20" s="54"/>
      <c r="I20" s="51"/>
      <c r="J20" s="51"/>
      <c r="K20" s="51"/>
      <c r="L20" s="55"/>
      <c r="M20" s="56">
        <v>0</v>
      </c>
      <c r="N20" s="68">
        <f t="shared" si="0"/>
        <v>0</v>
      </c>
      <c r="O20" s="57">
        <f t="shared" si="1"/>
        <v>0</v>
      </c>
      <c r="P20" s="48"/>
    </row>
    <row r="21" spans="1:16" s="49" customFormat="1" ht="18.75" x14ac:dyDescent="0.35">
      <c r="A21" s="38">
        <v>12</v>
      </c>
      <c r="B21" s="39"/>
      <c r="C21" s="132" t="s">
        <v>580</v>
      </c>
      <c r="D21" s="40">
        <v>0</v>
      </c>
      <c r="E21" s="257"/>
      <c r="F21" s="258"/>
      <c r="G21" s="41"/>
      <c r="H21" s="42"/>
      <c r="I21" s="43"/>
      <c r="J21" s="43"/>
      <c r="K21" s="43"/>
      <c r="L21" s="44"/>
      <c r="M21" s="45">
        <v>0</v>
      </c>
      <c r="N21" s="46">
        <f t="shared" si="0"/>
        <v>0</v>
      </c>
      <c r="O21" s="65">
        <f t="shared" si="1"/>
        <v>0</v>
      </c>
      <c r="P21" s="48"/>
    </row>
    <row r="22" spans="1:16" s="49" customFormat="1" ht="18.75" x14ac:dyDescent="0.35">
      <c r="A22" s="38">
        <v>13</v>
      </c>
      <c r="B22" s="59"/>
      <c r="C22" s="133" t="s">
        <v>581</v>
      </c>
      <c r="D22" s="61">
        <v>0</v>
      </c>
      <c r="E22" s="255"/>
      <c r="F22" s="256"/>
      <c r="G22" s="62"/>
      <c r="H22" s="63"/>
      <c r="I22" s="60"/>
      <c r="J22" s="60"/>
      <c r="K22" s="60"/>
      <c r="L22" s="64"/>
      <c r="M22" s="66">
        <v>0</v>
      </c>
      <c r="N22" s="67">
        <f t="shared" si="0"/>
        <v>0</v>
      </c>
      <c r="O22" s="57">
        <f t="shared" si="1"/>
        <v>0</v>
      </c>
      <c r="P22" s="48"/>
    </row>
    <row r="23" spans="1:16" s="49" customFormat="1" ht="18.75" x14ac:dyDescent="0.35">
      <c r="A23" s="38">
        <v>14</v>
      </c>
      <c r="B23" s="39"/>
      <c r="C23" s="132" t="s">
        <v>582</v>
      </c>
      <c r="D23" s="40">
        <v>0</v>
      </c>
      <c r="E23" s="257"/>
      <c r="F23" s="258"/>
      <c r="G23" s="41"/>
      <c r="H23" s="42"/>
      <c r="I23" s="43"/>
      <c r="J23" s="43"/>
      <c r="K23" s="43"/>
      <c r="L23" s="44"/>
      <c r="M23" s="45">
        <v>0</v>
      </c>
      <c r="N23" s="46">
        <f t="shared" si="0"/>
        <v>0</v>
      </c>
      <c r="O23" s="65">
        <f t="shared" si="1"/>
        <v>0</v>
      </c>
      <c r="P23" s="48"/>
    </row>
    <row r="24" spans="1:16" s="49" customFormat="1" ht="18.75" x14ac:dyDescent="0.35">
      <c r="A24" s="38">
        <v>15</v>
      </c>
      <c r="B24" s="50"/>
      <c r="C24" s="133" t="s">
        <v>583</v>
      </c>
      <c r="D24" s="52">
        <v>0</v>
      </c>
      <c r="E24" s="255"/>
      <c r="F24" s="256"/>
      <c r="G24" s="53"/>
      <c r="H24" s="54"/>
      <c r="I24" s="51"/>
      <c r="J24" s="51"/>
      <c r="K24" s="51"/>
      <c r="L24" s="55"/>
      <c r="M24" s="56">
        <v>0</v>
      </c>
      <c r="N24" s="68">
        <f t="shared" si="0"/>
        <v>0</v>
      </c>
      <c r="O24" s="57">
        <f t="shared" si="1"/>
        <v>0</v>
      </c>
      <c r="P24" s="48"/>
    </row>
    <row r="25" spans="1:16" s="49" customFormat="1" ht="18.75" x14ac:dyDescent="0.35">
      <c r="A25" s="38">
        <v>16</v>
      </c>
      <c r="B25" s="39"/>
      <c r="C25" s="132" t="s">
        <v>584</v>
      </c>
      <c r="D25" s="40">
        <v>0</v>
      </c>
      <c r="E25" s="257"/>
      <c r="F25" s="258"/>
      <c r="G25" s="41"/>
      <c r="H25" s="42"/>
      <c r="I25" s="43"/>
      <c r="J25" s="43"/>
      <c r="K25" s="43"/>
      <c r="L25" s="44"/>
      <c r="M25" s="45">
        <v>0</v>
      </c>
      <c r="N25" s="46">
        <f t="shared" si="0"/>
        <v>0</v>
      </c>
      <c r="O25" s="65">
        <f t="shared" si="1"/>
        <v>0</v>
      </c>
      <c r="P25" s="48"/>
    </row>
    <row r="26" spans="1:16" s="49" customFormat="1" ht="18.75" x14ac:dyDescent="0.35">
      <c r="A26" s="38">
        <v>17</v>
      </c>
      <c r="B26" s="59"/>
      <c r="C26" s="133" t="s">
        <v>585</v>
      </c>
      <c r="D26" s="61">
        <v>0</v>
      </c>
      <c r="E26" s="255"/>
      <c r="F26" s="256"/>
      <c r="G26" s="62"/>
      <c r="H26" s="63"/>
      <c r="I26" s="60"/>
      <c r="J26" s="60"/>
      <c r="K26" s="60"/>
      <c r="L26" s="64"/>
      <c r="M26" s="66">
        <v>0</v>
      </c>
      <c r="N26" s="67">
        <f t="shared" si="0"/>
        <v>0</v>
      </c>
      <c r="O26" s="57">
        <f t="shared" si="1"/>
        <v>0</v>
      </c>
      <c r="P26" s="48"/>
    </row>
    <row r="27" spans="1:16" s="49" customFormat="1" ht="18.75" x14ac:dyDescent="0.35">
      <c r="A27" s="38">
        <v>18</v>
      </c>
      <c r="B27" s="39"/>
      <c r="C27" s="132" t="s">
        <v>586</v>
      </c>
      <c r="D27" s="40">
        <v>0</v>
      </c>
      <c r="E27" s="257"/>
      <c r="F27" s="258"/>
      <c r="G27" s="41"/>
      <c r="H27" s="42"/>
      <c r="I27" s="43"/>
      <c r="J27" s="43"/>
      <c r="K27" s="43"/>
      <c r="L27" s="44"/>
      <c r="M27" s="45">
        <v>0</v>
      </c>
      <c r="N27" s="46">
        <f t="shared" si="0"/>
        <v>0</v>
      </c>
      <c r="O27" s="65">
        <f t="shared" si="1"/>
        <v>0</v>
      </c>
      <c r="P27" s="48"/>
    </row>
    <row r="28" spans="1:16" s="49" customFormat="1" ht="18.75" x14ac:dyDescent="0.35">
      <c r="A28" s="38">
        <v>19</v>
      </c>
      <c r="B28" s="50"/>
      <c r="C28" s="133" t="s">
        <v>587</v>
      </c>
      <c r="D28" s="52">
        <v>0</v>
      </c>
      <c r="E28" s="255"/>
      <c r="F28" s="256"/>
      <c r="G28" s="53"/>
      <c r="H28" s="54"/>
      <c r="I28" s="51"/>
      <c r="J28" s="51"/>
      <c r="K28" s="51"/>
      <c r="L28" s="55"/>
      <c r="M28" s="56">
        <v>0</v>
      </c>
      <c r="N28" s="68">
        <f t="shared" si="0"/>
        <v>0</v>
      </c>
      <c r="O28" s="57">
        <f t="shared" si="1"/>
        <v>0</v>
      </c>
      <c r="P28" s="48"/>
    </row>
    <row r="29" spans="1:16" s="49" customFormat="1" ht="18.75" x14ac:dyDescent="0.35">
      <c r="A29" s="38">
        <v>20</v>
      </c>
      <c r="B29" s="39"/>
      <c r="C29" s="132" t="s">
        <v>588</v>
      </c>
      <c r="D29" s="40">
        <v>0</v>
      </c>
      <c r="E29" s="257"/>
      <c r="F29" s="258"/>
      <c r="G29" s="41"/>
      <c r="H29" s="42"/>
      <c r="I29" s="43"/>
      <c r="J29" s="43"/>
      <c r="K29" s="43"/>
      <c r="L29" s="44"/>
      <c r="M29" s="45">
        <v>0</v>
      </c>
      <c r="N29" s="46">
        <f t="shared" si="0"/>
        <v>0</v>
      </c>
      <c r="O29" s="65">
        <f t="shared" si="1"/>
        <v>0</v>
      </c>
      <c r="P29" s="48"/>
    </row>
    <row r="30" spans="1:16" s="49" customFormat="1" ht="18.75" x14ac:dyDescent="0.35">
      <c r="A30" s="38">
        <v>21</v>
      </c>
      <c r="B30" s="50"/>
      <c r="C30" s="133" t="s">
        <v>589</v>
      </c>
      <c r="D30" s="52">
        <v>0</v>
      </c>
      <c r="E30" s="255"/>
      <c r="F30" s="256"/>
      <c r="G30" s="53"/>
      <c r="H30" s="54"/>
      <c r="I30" s="51"/>
      <c r="J30" s="51"/>
      <c r="K30" s="51"/>
      <c r="L30" s="55"/>
      <c r="M30" s="56">
        <v>0</v>
      </c>
      <c r="N30" s="68">
        <f t="shared" si="0"/>
        <v>0</v>
      </c>
      <c r="O30" s="57">
        <f t="shared" si="1"/>
        <v>0</v>
      </c>
      <c r="P30" s="48"/>
    </row>
    <row r="31" spans="1:16" s="49" customFormat="1" ht="18.75" x14ac:dyDescent="0.35">
      <c r="A31" s="38">
        <v>22</v>
      </c>
      <c r="B31" s="39"/>
      <c r="C31" s="132" t="s">
        <v>590</v>
      </c>
      <c r="D31" s="40">
        <v>0</v>
      </c>
      <c r="E31" s="257"/>
      <c r="F31" s="258"/>
      <c r="G31" s="41"/>
      <c r="H31" s="42"/>
      <c r="I31" s="43"/>
      <c r="J31" s="43"/>
      <c r="K31" s="43"/>
      <c r="L31" s="44"/>
      <c r="M31" s="45">
        <v>0</v>
      </c>
      <c r="N31" s="46">
        <f t="shared" si="0"/>
        <v>0</v>
      </c>
      <c r="O31" s="65">
        <f t="shared" si="1"/>
        <v>0</v>
      </c>
      <c r="P31" s="48"/>
    </row>
    <row r="32" spans="1:16" s="49" customFormat="1" ht="18.75" x14ac:dyDescent="0.35">
      <c r="A32" s="38">
        <v>23</v>
      </c>
      <c r="B32" s="59"/>
      <c r="C32" s="133" t="s">
        <v>591</v>
      </c>
      <c r="D32" s="61">
        <v>0</v>
      </c>
      <c r="E32" s="255"/>
      <c r="F32" s="256"/>
      <c r="G32" s="62"/>
      <c r="H32" s="63"/>
      <c r="I32" s="60"/>
      <c r="J32" s="60"/>
      <c r="K32" s="60"/>
      <c r="L32" s="64"/>
      <c r="M32" s="66">
        <v>0</v>
      </c>
      <c r="N32" s="67">
        <f t="shared" si="0"/>
        <v>0</v>
      </c>
      <c r="O32" s="57">
        <f t="shared" si="1"/>
        <v>0</v>
      </c>
      <c r="P32" s="48"/>
    </row>
    <row r="33" spans="1:16" s="49" customFormat="1" ht="18.75" x14ac:dyDescent="0.35">
      <c r="A33" s="38">
        <v>24</v>
      </c>
      <c r="B33" s="39"/>
      <c r="C33" s="132" t="s">
        <v>592</v>
      </c>
      <c r="D33" s="40">
        <v>0</v>
      </c>
      <c r="E33" s="257"/>
      <c r="F33" s="258"/>
      <c r="G33" s="41"/>
      <c r="H33" s="42"/>
      <c r="I33" s="43"/>
      <c r="J33" s="43"/>
      <c r="K33" s="43"/>
      <c r="L33" s="44"/>
      <c r="M33" s="45">
        <v>0</v>
      </c>
      <c r="N33" s="46">
        <f t="shared" si="0"/>
        <v>0</v>
      </c>
      <c r="O33" s="65">
        <f t="shared" si="1"/>
        <v>0</v>
      </c>
      <c r="P33" s="48"/>
    </row>
    <row r="34" spans="1:16" s="49" customFormat="1" ht="18.75" x14ac:dyDescent="0.35">
      <c r="A34" s="38">
        <v>25</v>
      </c>
      <c r="B34" s="50"/>
      <c r="C34" s="133" t="s">
        <v>593</v>
      </c>
      <c r="D34" s="52">
        <v>0</v>
      </c>
      <c r="E34" s="255"/>
      <c r="F34" s="256"/>
      <c r="G34" s="53"/>
      <c r="H34" s="54"/>
      <c r="I34" s="51"/>
      <c r="J34" s="51"/>
      <c r="K34" s="51"/>
      <c r="L34" s="55"/>
      <c r="M34" s="56">
        <v>0</v>
      </c>
      <c r="N34" s="68">
        <f t="shared" si="0"/>
        <v>0</v>
      </c>
      <c r="O34" s="57">
        <f t="shared" si="1"/>
        <v>0</v>
      </c>
      <c r="P34" s="48"/>
    </row>
    <row r="35" spans="1:16" s="49" customFormat="1" ht="18.75" x14ac:dyDescent="0.35">
      <c r="A35" s="38">
        <v>26</v>
      </c>
      <c r="B35" s="39"/>
      <c r="C35" s="132" t="s">
        <v>594</v>
      </c>
      <c r="D35" s="40">
        <v>0</v>
      </c>
      <c r="E35" s="257"/>
      <c r="F35" s="258"/>
      <c r="G35" s="41"/>
      <c r="H35" s="42"/>
      <c r="I35" s="43"/>
      <c r="J35" s="43"/>
      <c r="K35" s="43"/>
      <c r="L35" s="44"/>
      <c r="M35" s="45">
        <v>0</v>
      </c>
      <c r="N35" s="46">
        <f t="shared" si="0"/>
        <v>0</v>
      </c>
      <c r="O35" s="65">
        <f t="shared" si="1"/>
        <v>0</v>
      </c>
      <c r="P35" s="48"/>
    </row>
    <row r="36" spans="1:16" s="49" customFormat="1" ht="18.75" x14ac:dyDescent="0.35">
      <c r="A36" s="38">
        <v>27</v>
      </c>
      <c r="B36" s="59"/>
      <c r="C36" s="133" t="s">
        <v>595</v>
      </c>
      <c r="D36" s="61">
        <v>0</v>
      </c>
      <c r="E36" s="255"/>
      <c r="F36" s="256"/>
      <c r="G36" s="62"/>
      <c r="H36" s="63"/>
      <c r="I36" s="60"/>
      <c r="J36" s="60"/>
      <c r="K36" s="60"/>
      <c r="L36" s="64"/>
      <c r="M36" s="66">
        <v>0</v>
      </c>
      <c r="N36" s="67">
        <f t="shared" si="0"/>
        <v>0</v>
      </c>
      <c r="O36" s="57">
        <f t="shared" si="1"/>
        <v>0</v>
      </c>
      <c r="P36" s="48"/>
    </row>
    <row r="37" spans="1:16" s="49" customFormat="1" ht="18.75" x14ac:dyDescent="0.35">
      <c r="A37" s="38">
        <v>28</v>
      </c>
      <c r="B37" s="39"/>
      <c r="C37" s="132" t="s">
        <v>596</v>
      </c>
      <c r="D37" s="40">
        <v>0</v>
      </c>
      <c r="E37" s="257"/>
      <c r="F37" s="258"/>
      <c r="G37" s="41"/>
      <c r="H37" s="42"/>
      <c r="I37" s="43"/>
      <c r="J37" s="43"/>
      <c r="K37" s="43"/>
      <c r="L37" s="44"/>
      <c r="M37" s="45">
        <v>0</v>
      </c>
      <c r="N37" s="46">
        <f t="shared" si="0"/>
        <v>0</v>
      </c>
      <c r="O37" s="65">
        <f t="shared" si="1"/>
        <v>0</v>
      </c>
      <c r="P37" s="48"/>
    </row>
    <row r="38" spans="1:16" s="49" customFormat="1" ht="18.75" x14ac:dyDescent="0.35">
      <c r="A38" s="38">
        <v>29</v>
      </c>
      <c r="B38" s="50"/>
      <c r="C38" s="133" t="s">
        <v>597</v>
      </c>
      <c r="D38" s="52">
        <v>0</v>
      </c>
      <c r="E38" s="255"/>
      <c r="F38" s="256"/>
      <c r="G38" s="53"/>
      <c r="H38" s="54"/>
      <c r="I38" s="51"/>
      <c r="J38" s="51"/>
      <c r="K38" s="51"/>
      <c r="L38" s="55"/>
      <c r="M38" s="56">
        <v>0</v>
      </c>
      <c r="N38" s="68">
        <f t="shared" si="0"/>
        <v>0</v>
      </c>
      <c r="O38" s="57">
        <f t="shared" si="1"/>
        <v>0</v>
      </c>
      <c r="P38" s="48"/>
    </row>
    <row r="39" spans="1:16" s="49" customFormat="1" ht="18.75" x14ac:dyDescent="0.35">
      <c r="A39" s="38">
        <v>30</v>
      </c>
      <c r="B39" s="39"/>
      <c r="C39" s="132" t="s">
        <v>598</v>
      </c>
      <c r="D39" s="40">
        <v>0</v>
      </c>
      <c r="E39" s="257"/>
      <c r="F39" s="258"/>
      <c r="G39" s="41"/>
      <c r="H39" s="42"/>
      <c r="I39" s="43"/>
      <c r="J39" s="43"/>
      <c r="K39" s="43"/>
      <c r="L39" s="44"/>
      <c r="M39" s="45">
        <v>0</v>
      </c>
      <c r="N39" s="46">
        <f t="shared" si="0"/>
        <v>0</v>
      </c>
      <c r="O39" s="65">
        <f t="shared" si="1"/>
        <v>0</v>
      </c>
      <c r="P39" s="48"/>
    </row>
    <row r="40" spans="1:16" s="49" customFormat="1" ht="18.75" x14ac:dyDescent="0.35">
      <c r="A40" s="38">
        <v>31</v>
      </c>
      <c r="B40" s="59"/>
      <c r="C40" s="133" t="s">
        <v>599</v>
      </c>
      <c r="D40" s="61">
        <v>0</v>
      </c>
      <c r="E40" s="255"/>
      <c r="F40" s="256"/>
      <c r="G40" s="62"/>
      <c r="H40" s="63"/>
      <c r="I40" s="60"/>
      <c r="J40" s="60"/>
      <c r="K40" s="60"/>
      <c r="L40" s="64"/>
      <c r="M40" s="66">
        <v>0</v>
      </c>
      <c r="N40" s="67">
        <f t="shared" si="0"/>
        <v>0</v>
      </c>
      <c r="O40" s="57">
        <f t="shared" si="1"/>
        <v>0</v>
      </c>
      <c r="P40" s="48"/>
    </row>
    <row r="41" spans="1:16" s="49" customFormat="1" ht="18.75" x14ac:dyDescent="0.35">
      <c r="A41" s="38">
        <v>32</v>
      </c>
      <c r="B41" s="39"/>
      <c r="C41" s="132" t="s">
        <v>600</v>
      </c>
      <c r="D41" s="40">
        <v>0</v>
      </c>
      <c r="E41" s="257"/>
      <c r="F41" s="258"/>
      <c r="G41" s="41"/>
      <c r="H41" s="42"/>
      <c r="I41" s="43"/>
      <c r="J41" s="43"/>
      <c r="K41" s="43"/>
      <c r="L41" s="44"/>
      <c r="M41" s="45">
        <v>0</v>
      </c>
      <c r="N41" s="46">
        <f t="shared" si="0"/>
        <v>0</v>
      </c>
      <c r="O41" s="65">
        <f t="shared" si="1"/>
        <v>0</v>
      </c>
      <c r="P41" s="48"/>
    </row>
    <row r="42" spans="1:16" s="49" customFormat="1" ht="18.75" x14ac:dyDescent="0.35">
      <c r="A42" s="38">
        <v>33</v>
      </c>
      <c r="B42" s="50"/>
      <c r="C42" s="133" t="s">
        <v>601</v>
      </c>
      <c r="D42" s="52">
        <v>0</v>
      </c>
      <c r="E42" s="255"/>
      <c r="F42" s="256"/>
      <c r="G42" s="53"/>
      <c r="H42" s="54"/>
      <c r="I42" s="51"/>
      <c r="J42" s="51"/>
      <c r="K42" s="51"/>
      <c r="L42" s="55"/>
      <c r="M42" s="56">
        <v>0</v>
      </c>
      <c r="N42" s="68">
        <f t="shared" si="0"/>
        <v>0</v>
      </c>
      <c r="O42" s="57">
        <f t="shared" si="1"/>
        <v>0</v>
      </c>
      <c r="P42" s="48"/>
    </row>
    <row r="43" spans="1:16" s="49" customFormat="1" ht="18.75" x14ac:dyDescent="0.35">
      <c r="A43" s="38">
        <v>34</v>
      </c>
      <c r="B43" s="39"/>
      <c r="C43" s="132" t="s">
        <v>602</v>
      </c>
      <c r="D43" s="40">
        <v>0</v>
      </c>
      <c r="E43" s="257"/>
      <c r="F43" s="258"/>
      <c r="G43" s="41"/>
      <c r="H43" s="42"/>
      <c r="I43" s="43"/>
      <c r="J43" s="43"/>
      <c r="K43" s="43"/>
      <c r="L43" s="44"/>
      <c r="M43" s="45">
        <v>0</v>
      </c>
      <c r="N43" s="46">
        <f t="shared" si="0"/>
        <v>0</v>
      </c>
      <c r="O43" s="65">
        <f t="shared" si="1"/>
        <v>0</v>
      </c>
      <c r="P43" s="48"/>
    </row>
    <row r="44" spans="1:16" s="49" customFormat="1" ht="18.75" x14ac:dyDescent="0.35">
      <c r="A44" s="38">
        <v>35</v>
      </c>
      <c r="B44" s="59"/>
      <c r="C44" s="133" t="s">
        <v>603</v>
      </c>
      <c r="D44" s="61">
        <v>0</v>
      </c>
      <c r="E44" s="255"/>
      <c r="F44" s="256"/>
      <c r="G44" s="62"/>
      <c r="H44" s="63"/>
      <c r="I44" s="60"/>
      <c r="J44" s="60"/>
      <c r="K44" s="60"/>
      <c r="L44" s="64"/>
      <c r="M44" s="66">
        <v>0</v>
      </c>
      <c r="N44" s="67">
        <f t="shared" si="0"/>
        <v>0</v>
      </c>
      <c r="O44" s="57">
        <f t="shared" si="1"/>
        <v>0</v>
      </c>
      <c r="P44" s="48"/>
    </row>
    <row r="45" spans="1:16" s="49" customFormat="1" ht="18.75" x14ac:dyDescent="0.35">
      <c r="A45" s="38">
        <v>36</v>
      </c>
      <c r="B45" s="39"/>
      <c r="C45" s="132" t="s">
        <v>604</v>
      </c>
      <c r="D45" s="40">
        <v>0</v>
      </c>
      <c r="E45" s="257"/>
      <c r="F45" s="258"/>
      <c r="G45" s="41"/>
      <c r="H45" s="42"/>
      <c r="I45" s="43"/>
      <c r="J45" s="43"/>
      <c r="K45" s="43"/>
      <c r="L45" s="44"/>
      <c r="M45" s="45">
        <v>0</v>
      </c>
      <c r="N45" s="46">
        <f t="shared" si="0"/>
        <v>0</v>
      </c>
      <c r="O45" s="65">
        <f t="shared" si="1"/>
        <v>0</v>
      </c>
      <c r="P45" s="48"/>
    </row>
    <row r="46" spans="1:16" s="49" customFormat="1" ht="18.75" x14ac:dyDescent="0.35">
      <c r="A46" s="38">
        <v>37</v>
      </c>
      <c r="B46" s="50"/>
      <c r="C46" s="133" t="s">
        <v>605</v>
      </c>
      <c r="D46" s="52">
        <v>0</v>
      </c>
      <c r="E46" s="255"/>
      <c r="F46" s="256"/>
      <c r="G46" s="53"/>
      <c r="H46" s="54"/>
      <c r="I46" s="51"/>
      <c r="J46" s="51"/>
      <c r="K46" s="51"/>
      <c r="L46" s="55"/>
      <c r="M46" s="56">
        <v>0</v>
      </c>
      <c r="N46" s="68">
        <f t="shared" si="0"/>
        <v>0</v>
      </c>
      <c r="O46" s="57">
        <f t="shared" si="1"/>
        <v>0</v>
      </c>
      <c r="P46" s="48"/>
    </row>
    <row r="47" spans="1:16" s="49" customFormat="1" ht="18.75" x14ac:dyDescent="0.35">
      <c r="A47" s="38">
        <v>38</v>
      </c>
      <c r="B47" s="39"/>
      <c r="C47" s="132" t="s">
        <v>606</v>
      </c>
      <c r="D47" s="40">
        <v>0</v>
      </c>
      <c r="E47" s="257"/>
      <c r="F47" s="258"/>
      <c r="G47" s="41"/>
      <c r="H47" s="42"/>
      <c r="I47" s="43"/>
      <c r="J47" s="43"/>
      <c r="K47" s="43"/>
      <c r="L47" s="44"/>
      <c r="M47" s="45">
        <v>0</v>
      </c>
      <c r="N47" s="46">
        <f t="shared" si="0"/>
        <v>0</v>
      </c>
      <c r="O47" s="65">
        <f t="shared" si="1"/>
        <v>0</v>
      </c>
      <c r="P47" s="48"/>
    </row>
    <row r="48" spans="1:16" s="49" customFormat="1" ht="18.75" x14ac:dyDescent="0.35">
      <c r="A48" s="38">
        <v>39</v>
      </c>
      <c r="B48" s="59"/>
      <c r="C48" s="133" t="s">
        <v>607</v>
      </c>
      <c r="D48" s="61">
        <v>0</v>
      </c>
      <c r="E48" s="255"/>
      <c r="F48" s="256"/>
      <c r="G48" s="62"/>
      <c r="H48" s="63"/>
      <c r="I48" s="60"/>
      <c r="J48" s="60"/>
      <c r="K48" s="60"/>
      <c r="L48" s="64"/>
      <c r="M48" s="66">
        <v>0</v>
      </c>
      <c r="N48" s="67">
        <f t="shared" si="0"/>
        <v>0</v>
      </c>
      <c r="O48" s="57">
        <f t="shared" si="1"/>
        <v>0</v>
      </c>
      <c r="P48" s="48"/>
    </row>
    <row r="49" spans="1:16" s="49" customFormat="1" ht="18.75" x14ac:dyDescent="0.35">
      <c r="A49" s="38">
        <v>40</v>
      </c>
      <c r="B49" s="39"/>
      <c r="C49" s="132" t="s">
        <v>608</v>
      </c>
      <c r="D49" s="40">
        <v>0</v>
      </c>
      <c r="E49" s="257"/>
      <c r="F49" s="258"/>
      <c r="G49" s="41"/>
      <c r="H49" s="42"/>
      <c r="I49" s="43"/>
      <c r="J49" s="43"/>
      <c r="K49" s="43"/>
      <c r="L49" s="44"/>
      <c r="M49" s="45">
        <v>0</v>
      </c>
      <c r="N49" s="46">
        <f t="shared" si="0"/>
        <v>0</v>
      </c>
      <c r="O49" s="65">
        <f t="shared" si="1"/>
        <v>0</v>
      </c>
      <c r="P49" s="48"/>
    </row>
    <row r="50" spans="1:16" s="49" customFormat="1" ht="18.75" x14ac:dyDescent="0.35">
      <c r="A50" s="38">
        <v>41</v>
      </c>
      <c r="B50" s="59"/>
      <c r="C50" s="133" t="s">
        <v>609</v>
      </c>
      <c r="D50" s="61">
        <v>0</v>
      </c>
      <c r="E50" s="255"/>
      <c r="F50" s="256"/>
      <c r="G50" s="62"/>
      <c r="H50" s="63"/>
      <c r="I50" s="60"/>
      <c r="J50" s="60"/>
      <c r="K50" s="60"/>
      <c r="L50" s="64"/>
      <c r="M50" s="66">
        <v>0</v>
      </c>
      <c r="N50" s="67">
        <f t="shared" si="0"/>
        <v>0</v>
      </c>
      <c r="O50" s="57">
        <f t="shared" si="1"/>
        <v>0</v>
      </c>
      <c r="P50" s="48"/>
    </row>
    <row r="51" spans="1:16" s="49" customFormat="1" ht="18.75" x14ac:dyDescent="0.35">
      <c r="A51" s="38">
        <v>42</v>
      </c>
      <c r="B51" s="39"/>
      <c r="C51" s="132" t="s">
        <v>610</v>
      </c>
      <c r="D51" s="40">
        <v>0</v>
      </c>
      <c r="E51" s="257"/>
      <c r="F51" s="258"/>
      <c r="G51" s="41"/>
      <c r="H51" s="42"/>
      <c r="I51" s="43"/>
      <c r="J51" s="43"/>
      <c r="K51" s="43"/>
      <c r="L51" s="44"/>
      <c r="M51" s="45">
        <v>0</v>
      </c>
      <c r="N51" s="46">
        <f t="shared" si="0"/>
        <v>0</v>
      </c>
      <c r="O51" s="65">
        <f t="shared" si="1"/>
        <v>0</v>
      </c>
      <c r="P51" s="48"/>
    </row>
    <row r="52" spans="1:16" s="49" customFormat="1" ht="18.75" x14ac:dyDescent="0.35">
      <c r="A52" s="38">
        <v>43</v>
      </c>
      <c r="B52" s="50"/>
      <c r="C52" s="133" t="s">
        <v>611</v>
      </c>
      <c r="D52" s="52">
        <v>0</v>
      </c>
      <c r="E52" s="255"/>
      <c r="F52" s="256"/>
      <c r="G52" s="53"/>
      <c r="H52" s="54"/>
      <c r="I52" s="51"/>
      <c r="J52" s="51"/>
      <c r="K52" s="51"/>
      <c r="L52" s="55"/>
      <c r="M52" s="56">
        <v>0</v>
      </c>
      <c r="N52" s="68">
        <f t="shared" si="0"/>
        <v>0</v>
      </c>
      <c r="O52" s="57">
        <f t="shared" si="1"/>
        <v>0</v>
      </c>
      <c r="P52" s="48"/>
    </row>
    <row r="53" spans="1:16" s="49" customFormat="1" ht="18.75" x14ac:dyDescent="0.35">
      <c r="A53" s="38">
        <v>44</v>
      </c>
      <c r="B53" s="39"/>
      <c r="C53" s="132" t="s">
        <v>612</v>
      </c>
      <c r="D53" s="40">
        <v>0</v>
      </c>
      <c r="E53" s="257"/>
      <c r="F53" s="258"/>
      <c r="G53" s="41"/>
      <c r="H53" s="42"/>
      <c r="I53" s="43"/>
      <c r="J53" s="43"/>
      <c r="K53" s="43"/>
      <c r="L53" s="44"/>
      <c r="M53" s="45">
        <v>0</v>
      </c>
      <c r="N53" s="46">
        <f t="shared" si="0"/>
        <v>0</v>
      </c>
      <c r="O53" s="65">
        <f t="shared" si="1"/>
        <v>0</v>
      </c>
      <c r="P53" s="48"/>
    </row>
    <row r="54" spans="1:16" s="49" customFormat="1" ht="18.75" x14ac:dyDescent="0.35">
      <c r="A54" s="38">
        <v>45</v>
      </c>
      <c r="B54" s="59"/>
      <c r="C54" s="133" t="s">
        <v>613</v>
      </c>
      <c r="D54" s="61">
        <v>0</v>
      </c>
      <c r="E54" s="255"/>
      <c r="F54" s="256"/>
      <c r="G54" s="62"/>
      <c r="H54" s="63"/>
      <c r="I54" s="60"/>
      <c r="J54" s="60"/>
      <c r="K54" s="60"/>
      <c r="L54" s="64"/>
      <c r="M54" s="66">
        <v>0</v>
      </c>
      <c r="N54" s="67">
        <f t="shared" si="0"/>
        <v>0</v>
      </c>
      <c r="O54" s="57">
        <f t="shared" si="1"/>
        <v>0</v>
      </c>
      <c r="P54" s="48"/>
    </row>
    <row r="55" spans="1:16" s="49" customFormat="1" ht="18.75" x14ac:dyDescent="0.35">
      <c r="A55" s="38">
        <v>46</v>
      </c>
      <c r="B55" s="39"/>
      <c r="C55" s="132" t="s">
        <v>614</v>
      </c>
      <c r="D55" s="40">
        <v>0</v>
      </c>
      <c r="E55" s="257"/>
      <c r="F55" s="258"/>
      <c r="G55" s="41"/>
      <c r="H55" s="42"/>
      <c r="I55" s="43"/>
      <c r="J55" s="43"/>
      <c r="K55" s="43"/>
      <c r="L55" s="44"/>
      <c r="M55" s="45">
        <v>0</v>
      </c>
      <c r="N55" s="46">
        <f t="shared" si="0"/>
        <v>0</v>
      </c>
      <c r="O55" s="65">
        <f t="shared" si="1"/>
        <v>0</v>
      </c>
      <c r="P55" s="48"/>
    </row>
    <row r="56" spans="1:16" s="49" customFormat="1" ht="18.75" x14ac:dyDescent="0.35">
      <c r="A56" s="38">
        <v>47</v>
      </c>
      <c r="B56" s="50"/>
      <c r="C56" s="133" t="s">
        <v>615</v>
      </c>
      <c r="D56" s="52">
        <v>0</v>
      </c>
      <c r="E56" s="255"/>
      <c r="F56" s="256"/>
      <c r="G56" s="53"/>
      <c r="H56" s="54"/>
      <c r="I56" s="51"/>
      <c r="J56" s="51"/>
      <c r="K56" s="51"/>
      <c r="L56" s="55"/>
      <c r="M56" s="56">
        <v>0</v>
      </c>
      <c r="N56" s="68">
        <f t="shared" si="0"/>
        <v>0</v>
      </c>
      <c r="O56" s="57">
        <f t="shared" si="1"/>
        <v>0</v>
      </c>
      <c r="P56" s="48"/>
    </row>
    <row r="57" spans="1:16" s="49" customFormat="1" ht="18.75" x14ac:dyDescent="0.35">
      <c r="A57" s="38">
        <v>48</v>
      </c>
      <c r="B57" s="39"/>
      <c r="C57" s="132" t="s">
        <v>616</v>
      </c>
      <c r="D57" s="40">
        <v>0</v>
      </c>
      <c r="E57" s="257"/>
      <c r="F57" s="258"/>
      <c r="G57" s="41"/>
      <c r="H57" s="42"/>
      <c r="I57" s="43"/>
      <c r="J57" s="43"/>
      <c r="K57" s="43"/>
      <c r="L57" s="44"/>
      <c r="M57" s="45">
        <v>0</v>
      </c>
      <c r="N57" s="46">
        <f t="shared" si="0"/>
        <v>0</v>
      </c>
      <c r="O57" s="65">
        <f t="shared" si="1"/>
        <v>0</v>
      </c>
      <c r="P57" s="48"/>
    </row>
    <row r="58" spans="1:16" s="49" customFormat="1" ht="18.75" x14ac:dyDescent="0.35">
      <c r="A58" s="38">
        <v>49</v>
      </c>
      <c r="B58" s="59"/>
      <c r="C58" s="133" t="s">
        <v>617</v>
      </c>
      <c r="D58" s="61">
        <v>0</v>
      </c>
      <c r="E58" s="255"/>
      <c r="F58" s="256"/>
      <c r="G58" s="62"/>
      <c r="H58" s="63"/>
      <c r="I58" s="60"/>
      <c r="J58" s="60"/>
      <c r="K58" s="60"/>
      <c r="L58" s="64"/>
      <c r="M58" s="66">
        <v>0</v>
      </c>
      <c r="N58" s="67">
        <f t="shared" si="0"/>
        <v>0</v>
      </c>
      <c r="O58" s="57">
        <f t="shared" si="1"/>
        <v>0</v>
      </c>
      <c r="P58" s="48"/>
    </row>
    <row r="59" spans="1:16" s="49" customFormat="1" ht="18.75" x14ac:dyDescent="0.35">
      <c r="A59" s="38">
        <v>50</v>
      </c>
      <c r="B59" s="69"/>
      <c r="C59" s="132" t="s">
        <v>618</v>
      </c>
      <c r="D59" s="71">
        <v>0</v>
      </c>
      <c r="E59" s="259"/>
      <c r="F59" s="260"/>
      <c r="G59" s="72"/>
      <c r="H59" s="73"/>
      <c r="I59" s="70"/>
      <c r="J59" s="70"/>
      <c r="K59" s="70"/>
      <c r="L59" s="74"/>
      <c r="M59" s="75">
        <v>0</v>
      </c>
      <c r="N59" s="76">
        <f t="shared" si="0"/>
        <v>0</v>
      </c>
      <c r="O59" s="47">
        <f t="shared" si="1"/>
        <v>0</v>
      </c>
      <c r="P59" s="48"/>
    </row>
    <row r="60" spans="1:16" s="49" customFormat="1" ht="18.75" x14ac:dyDescent="0.35">
      <c r="A60" s="38">
        <v>51</v>
      </c>
      <c r="B60" s="59"/>
      <c r="C60" s="133" t="s">
        <v>619</v>
      </c>
      <c r="D60" s="61">
        <v>0</v>
      </c>
      <c r="E60" s="255"/>
      <c r="F60" s="256"/>
      <c r="G60" s="62"/>
      <c r="H60" s="63"/>
      <c r="I60" s="60"/>
      <c r="J60" s="60"/>
      <c r="K60" s="60"/>
      <c r="L60" s="64"/>
      <c r="M60" s="66">
        <v>0</v>
      </c>
      <c r="N60" s="67">
        <f t="shared" si="0"/>
        <v>0</v>
      </c>
      <c r="O60" s="57">
        <f t="shared" si="1"/>
        <v>0</v>
      </c>
      <c r="P60"/>
    </row>
    <row r="61" spans="1:16" s="49" customFormat="1" ht="18.75" x14ac:dyDescent="0.35">
      <c r="A61" s="38">
        <v>52</v>
      </c>
      <c r="B61" s="39"/>
      <c r="C61" s="132" t="s">
        <v>620</v>
      </c>
      <c r="D61" s="40">
        <v>0</v>
      </c>
      <c r="E61" s="257"/>
      <c r="F61" s="258"/>
      <c r="G61" s="41"/>
      <c r="H61" s="42"/>
      <c r="I61" s="43"/>
      <c r="J61" s="43"/>
      <c r="K61" s="43"/>
      <c r="L61" s="44"/>
      <c r="M61" s="45">
        <v>0</v>
      </c>
      <c r="N61" s="46">
        <f t="shared" si="0"/>
        <v>0</v>
      </c>
      <c r="O61" s="65">
        <f t="shared" si="1"/>
        <v>0</v>
      </c>
      <c r="P61" s="48"/>
    </row>
    <row r="62" spans="1:16" s="49" customFormat="1" ht="19.5" thickBot="1" x14ac:dyDescent="0.4">
      <c r="A62" s="77">
        <v>53</v>
      </c>
      <c r="B62" s="78"/>
      <c r="C62" s="134" t="s">
        <v>621</v>
      </c>
      <c r="D62" s="80">
        <v>0</v>
      </c>
      <c r="E62" s="246"/>
      <c r="F62" s="247"/>
      <c r="G62" s="81"/>
      <c r="H62" s="82"/>
      <c r="I62" s="79"/>
      <c r="J62" s="79"/>
      <c r="K62" s="79"/>
      <c r="L62" s="83"/>
      <c r="M62" s="84">
        <v>0</v>
      </c>
      <c r="N62" s="85">
        <f t="shared" si="0"/>
        <v>0</v>
      </c>
      <c r="O62" s="86">
        <f t="shared" si="1"/>
        <v>0</v>
      </c>
      <c r="P62" s="48"/>
    </row>
    <row r="63" spans="1:16" s="1" customFormat="1" ht="23.25" customHeight="1" thickTop="1" thickBot="1" x14ac:dyDescent="0.45">
      <c r="B63" s="87"/>
      <c r="C63" s="87"/>
      <c r="D63" s="88">
        <f>SUM(D10:D62)</f>
        <v>0</v>
      </c>
      <c r="E63" s="87"/>
      <c r="F63" s="87"/>
      <c r="G63" s="87"/>
      <c r="H63" s="87"/>
      <c r="I63" s="248" t="s">
        <v>14</v>
      </c>
      <c r="J63" s="249"/>
      <c r="K63" s="249"/>
      <c r="L63" s="250"/>
      <c r="M63" s="89">
        <f>SUM(M10:M62)</f>
        <v>0</v>
      </c>
      <c r="N63" s="90">
        <f>SUM(N10:N62)</f>
        <v>0</v>
      </c>
      <c r="O63" s="91">
        <f>IF((AND(D63=0,M63=0,N63=0)),E5,(IF((OR(D63&lt;&gt;0,M63&lt;&gt;0)),E5-(D63-M63),0)))</f>
        <v>0</v>
      </c>
    </row>
    <row r="64" spans="1:16" s="1" customFormat="1" ht="12" customHeight="1" thickBot="1" x14ac:dyDescent="0.45">
      <c r="L64" s="92"/>
      <c r="M64" s="92"/>
      <c r="N64" s="92"/>
      <c r="O64" s="92"/>
    </row>
    <row r="65" spans="1:15" s="1" customFormat="1" ht="24.75" customHeight="1" thickBot="1" x14ac:dyDescent="0.5">
      <c r="A65" s="197" t="s">
        <v>15</v>
      </c>
      <c r="B65" s="197"/>
      <c r="C65" s="197"/>
      <c r="D65" s="197"/>
      <c r="E65" s="197"/>
      <c r="F65" s="197"/>
      <c r="G65" s="197"/>
      <c r="H65" s="197"/>
      <c r="I65" s="197"/>
      <c r="J65" s="109"/>
      <c r="K65" s="109"/>
      <c r="L65" s="251" t="s">
        <v>13</v>
      </c>
      <c r="M65" s="252"/>
      <c r="N65" s="253">
        <f>E5-D63+M63</f>
        <v>0</v>
      </c>
      <c r="O65" s="254"/>
    </row>
    <row r="66" spans="1:15" s="1" customFormat="1" ht="35.25" customHeight="1" x14ac:dyDescent="0.45">
      <c r="A66" s="197"/>
      <c r="B66" s="197"/>
      <c r="C66" s="197"/>
      <c r="D66" s="197"/>
      <c r="E66" s="197"/>
      <c r="F66" s="197"/>
      <c r="G66" s="197"/>
      <c r="H66" s="197"/>
      <c r="I66" s="197"/>
      <c r="J66" s="109"/>
      <c r="K66" s="109"/>
      <c r="L66" s="93"/>
      <c r="M66" s="93"/>
      <c r="N66" s="94"/>
      <c r="O66" s="94"/>
    </row>
    <row r="67" spans="1:15" s="1" customFormat="1" ht="118.5" customHeight="1" x14ac:dyDescent="0.45">
      <c r="A67" s="202"/>
      <c r="B67" s="202"/>
      <c r="C67" s="202"/>
      <c r="D67" s="202"/>
      <c r="E67" s="202"/>
      <c r="F67" s="95"/>
      <c r="G67" s="96"/>
      <c r="H67" s="97"/>
      <c r="I67" s="98"/>
      <c r="J67" s="98"/>
      <c r="K67" s="98"/>
      <c r="L67" s="93"/>
      <c r="M67" s="93"/>
      <c r="N67" s="94"/>
      <c r="O67" s="94"/>
    </row>
    <row r="68" spans="1:15" s="1" customFormat="1" ht="21.75" x14ac:dyDescent="0.4">
      <c r="A68" s="203" t="s">
        <v>16</v>
      </c>
      <c r="B68" s="203"/>
      <c r="C68" s="203"/>
      <c r="D68" s="203"/>
      <c r="E68" s="203"/>
      <c r="G68" s="99" t="s">
        <v>17</v>
      </c>
      <c r="I68" s="100"/>
      <c r="J68" s="100"/>
      <c r="K68" s="100"/>
      <c r="L68" s="92"/>
      <c r="M68" s="92"/>
      <c r="N68" s="92"/>
      <c r="O68" s="92"/>
    </row>
    <row r="69" spans="1:15" s="1" customFormat="1" ht="21.75" x14ac:dyDescent="0.4">
      <c r="B69" s="101"/>
      <c r="C69" s="102"/>
      <c r="D69" s="103"/>
      <c r="E69" s="102"/>
      <c r="F69" s="102"/>
      <c r="G69" s="104"/>
      <c r="I69" s="100"/>
      <c r="J69" s="100"/>
      <c r="K69" s="100"/>
      <c r="L69" s="92"/>
      <c r="M69" s="92"/>
      <c r="N69" s="92"/>
      <c r="O69" s="92"/>
    </row>
  </sheetData>
  <sheetProtection algorithmName="SHA-512" hashValue="KigbENKNq3qxG6iEZOdmgGGhuD41pGHxkbfWYu5OtjUINklupbPVpuu+SDpM+BvAMJwADtQOeXRdivGFP4xAEg==" saltValue="s1cdXd6g9dLsN4ogo6smaA==" spinCount="100000" sheet="1" objects="1" scenarios="1"/>
  <mergeCells count="78">
    <mergeCell ref="E14:F14"/>
    <mergeCell ref="E15:F15"/>
    <mergeCell ref="E16:F16"/>
    <mergeCell ref="A1:O1"/>
    <mergeCell ref="E3:G3"/>
    <mergeCell ref="L3:N3"/>
    <mergeCell ref="A5:C5"/>
    <mergeCell ref="A7:A9"/>
    <mergeCell ref="B7:B9"/>
    <mergeCell ref="C7:C9"/>
    <mergeCell ref="D7:D9"/>
    <mergeCell ref="E7:F9"/>
    <mergeCell ref="G7:G9"/>
    <mergeCell ref="A3:D3"/>
    <mergeCell ref="E13:F13"/>
    <mergeCell ref="H7:H9"/>
    <mergeCell ref="I7:I9"/>
    <mergeCell ref="J7:J9"/>
    <mergeCell ref="K7:K9"/>
    <mergeCell ref="N7:N9"/>
    <mergeCell ref="O7:O9"/>
    <mergeCell ref="E10:F10"/>
    <mergeCell ref="E11:F11"/>
    <mergeCell ref="E12:F12"/>
    <mergeCell ref="L7:L9"/>
    <mergeCell ref="M7:M9"/>
    <mergeCell ref="E17:F17"/>
    <mergeCell ref="E18:F18"/>
    <mergeCell ref="E31:F3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19:F19"/>
    <mergeCell ref="E43:F43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55:F55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N65:O65"/>
    <mergeCell ref="A67:E67"/>
    <mergeCell ref="E56:F56"/>
    <mergeCell ref="E57:F57"/>
    <mergeCell ref="E58:F58"/>
    <mergeCell ref="E59:F59"/>
    <mergeCell ref="E60:F60"/>
    <mergeCell ref="E61:F61"/>
    <mergeCell ref="A68:E68"/>
    <mergeCell ref="E62:F62"/>
    <mergeCell ref="I63:L63"/>
    <mergeCell ref="A65:I66"/>
    <mergeCell ref="L65:M65"/>
  </mergeCells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P69"/>
  <sheetViews>
    <sheetView workbookViewId="0">
      <selection activeCell="A3" sqref="A3:D3"/>
    </sheetView>
  </sheetViews>
  <sheetFormatPr defaultColWidth="21.5703125" defaultRowHeight="18" x14ac:dyDescent="0.35"/>
  <cols>
    <col min="1" max="1" width="7.7109375" style="19" customWidth="1"/>
    <col min="2" max="2" width="19.28515625" style="105" customWidth="1"/>
    <col min="3" max="3" width="22.5703125" style="19" customWidth="1"/>
    <col min="4" max="4" width="21.85546875" style="106" customWidth="1"/>
    <col min="5" max="5" width="27.7109375" style="19" customWidth="1"/>
    <col min="6" max="6" width="10.42578125" style="19" customWidth="1"/>
    <col min="7" max="7" width="54.28515625" style="19" customWidth="1"/>
    <col min="8" max="8" width="16" style="19" customWidth="1"/>
    <col min="9" max="9" width="14.7109375" style="107" customWidth="1"/>
    <col min="10" max="10" width="21.42578125" style="107" customWidth="1"/>
    <col min="11" max="11" width="20.140625" style="107" customWidth="1"/>
    <col min="12" max="12" width="19.28515625" style="108" customWidth="1"/>
    <col min="13" max="13" width="27" style="108" customWidth="1"/>
    <col min="14" max="14" width="23.7109375" style="108" customWidth="1"/>
    <col min="15" max="15" width="28.5703125" style="108" customWidth="1"/>
    <col min="16" max="16384" width="21.5703125" style="19"/>
  </cols>
  <sheetData>
    <row r="1" spans="1:16" s="1" customFormat="1" ht="24" x14ac:dyDescent="0.45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6" s="1" customFormat="1" ht="156" customHeight="1" x14ac:dyDescent="0.4">
      <c r="A2" s="2"/>
      <c r="B2" s="3"/>
      <c r="C2" s="3"/>
      <c r="D2" s="4"/>
      <c r="E2" s="3"/>
      <c r="F2" s="3"/>
      <c r="G2" s="3"/>
      <c r="H2" s="3"/>
      <c r="I2" s="5"/>
      <c r="J2" s="5"/>
      <c r="K2" s="5"/>
      <c r="L2" s="3"/>
      <c r="M2" s="6"/>
      <c r="N2" s="6"/>
      <c r="O2" s="6"/>
    </row>
    <row r="3" spans="1:16" s="9" customFormat="1" ht="24" x14ac:dyDescent="0.45">
      <c r="A3" s="297" t="str">
        <f>OCTUBRE!A3</f>
        <v>Nombre de la Institució:</v>
      </c>
      <c r="B3" s="297"/>
      <c r="C3" s="297"/>
      <c r="D3" s="297"/>
      <c r="E3" s="245">
        <f>OCTUBRE!E3</f>
        <v>0</v>
      </c>
      <c r="F3" s="245"/>
      <c r="G3" s="245"/>
      <c r="H3" s="7"/>
      <c r="I3" s="8"/>
      <c r="J3" s="8"/>
      <c r="K3" s="8"/>
      <c r="L3" s="229" t="s">
        <v>0</v>
      </c>
      <c r="M3" s="229"/>
      <c r="N3" s="229"/>
      <c r="O3" s="129">
        <f>OCTUBRE!O3</f>
        <v>0</v>
      </c>
    </row>
    <row r="4" spans="1:16" s="9" customFormat="1" ht="24.75" thickBot="1" x14ac:dyDescent="0.5">
      <c r="A4" s="10"/>
      <c r="B4" s="10"/>
      <c r="C4" s="10"/>
      <c r="D4" s="11"/>
      <c r="E4" s="12"/>
      <c r="F4" s="12"/>
      <c r="G4" s="12"/>
      <c r="H4" s="12"/>
      <c r="I4" s="13"/>
      <c r="J4" s="13"/>
      <c r="K4" s="13"/>
      <c r="L4" s="14"/>
      <c r="M4" s="15"/>
      <c r="N4" s="15"/>
      <c r="O4" s="15"/>
    </row>
    <row r="5" spans="1:16" s="9" customFormat="1" ht="24.75" customHeight="1" thickBot="1" x14ac:dyDescent="0.5">
      <c r="A5" s="230" t="s">
        <v>38</v>
      </c>
      <c r="B5" s="230"/>
      <c r="C5" s="230"/>
      <c r="D5" s="16"/>
      <c r="E5" s="17">
        <f>AGOSTO!N65</f>
        <v>0</v>
      </c>
      <c r="H5" s="12"/>
      <c r="I5" s="13"/>
      <c r="J5" s="13"/>
      <c r="K5" s="13"/>
      <c r="L5" s="15"/>
      <c r="M5" s="15"/>
      <c r="N5" s="15"/>
      <c r="O5" s="18"/>
    </row>
    <row r="6" spans="1:16" ht="28.5" thickBot="1" x14ac:dyDescent="0.55000000000000004">
      <c r="B6" s="20"/>
      <c r="C6" s="20"/>
      <c r="D6" s="21"/>
      <c r="E6" s="20"/>
      <c r="F6" s="20"/>
      <c r="G6" s="20"/>
      <c r="H6" s="20"/>
      <c r="I6" s="22"/>
      <c r="J6" s="22"/>
      <c r="K6" s="22"/>
      <c r="L6" s="20"/>
      <c r="M6" s="23"/>
      <c r="N6" s="23"/>
      <c r="O6" s="23"/>
    </row>
    <row r="7" spans="1:16" s="25" customFormat="1" ht="21.75" x14ac:dyDescent="0.4">
      <c r="A7" s="231" t="s">
        <v>1</v>
      </c>
      <c r="B7" s="234" t="s">
        <v>2</v>
      </c>
      <c r="C7" s="237" t="s">
        <v>3</v>
      </c>
      <c r="D7" s="212" t="s">
        <v>4</v>
      </c>
      <c r="E7" s="237" t="s">
        <v>5</v>
      </c>
      <c r="F7" s="237"/>
      <c r="G7" s="237" t="s">
        <v>6</v>
      </c>
      <c r="H7" s="237" t="s">
        <v>7</v>
      </c>
      <c r="I7" s="215" t="s">
        <v>8</v>
      </c>
      <c r="J7" s="218" t="s">
        <v>9</v>
      </c>
      <c r="K7" s="218" t="s">
        <v>18</v>
      </c>
      <c r="L7" s="218" t="s">
        <v>10</v>
      </c>
      <c r="M7" s="212" t="s">
        <v>11</v>
      </c>
      <c r="N7" s="212" t="s">
        <v>12</v>
      </c>
      <c r="O7" s="221" t="s">
        <v>13</v>
      </c>
      <c r="P7" s="24"/>
    </row>
    <row r="8" spans="1:16" s="25" customFormat="1" ht="21.75" x14ac:dyDescent="0.4">
      <c r="A8" s="232"/>
      <c r="B8" s="235"/>
      <c r="C8" s="235"/>
      <c r="D8" s="213"/>
      <c r="E8" s="235"/>
      <c r="F8" s="235"/>
      <c r="G8" s="235"/>
      <c r="H8" s="235"/>
      <c r="I8" s="216"/>
      <c r="J8" s="219"/>
      <c r="K8" s="219"/>
      <c r="L8" s="219"/>
      <c r="M8" s="213"/>
      <c r="N8" s="213"/>
      <c r="O8" s="222"/>
      <c r="P8" s="24"/>
    </row>
    <row r="9" spans="1:16" s="25" customFormat="1" ht="42.75" customHeight="1" thickBot="1" x14ac:dyDescent="0.45">
      <c r="A9" s="233"/>
      <c r="B9" s="236"/>
      <c r="C9" s="236"/>
      <c r="D9" s="214"/>
      <c r="E9" s="236"/>
      <c r="F9" s="236"/>
      <c r="G9" s="236"/>
      <c r="H9" s="236"/>
      <c r="I9" s="217"/>
      <c r="J9" s="220"/>
      <c r="K9" s="220"/>
      <c r="L9" s="220"/>
      <c r="M9" s="214"/>
      <c r="N9" s="214"/>
      <c r="O9" s="223"/>
      <c r="P9" s="24"/>
    </row>
    <row r="10" spans="1:16" s="37" customFormat="1" ht="18.75" x14ac:dyDescent="0.35">
      <c r="A10" s="26">
        <v>1</v>
      </c>
      <c r="B10" s="27"/>
      <c r="C10" s="131" t="s">
        <v>622</v>
      </c>
      <c r="D10" s="29">
        <v>0</v>
      </c>
      <c r="E10" s="261"/>
      <c r="F10" s="262"/>
      <c r="G10" s="30"/>
      <c r="H10" s="31"/>
      <c r="I10" s="28"/>
      <c r="J10" s="28"/>
      <c r="K10" s="28"/>
      <c r="L10" s="32"/>
      <c r="M10" s="33">
        <v>0</v>
      </c>
      <c r="N10" s="34">
        <v>0</v>
      </c>
      <c r="O10" s="35">
        <f>IF(D10&lt;&gt;0*(OR(M10&lt;&gt;0)),IF(D10&gt;0*(OR(N10&gt;0,M10&gt;0)),E5-(D10-M10),E5),E5-(D10-M10))</f>
        <v>0</v>
      </c>
      <c r="P10" s="36"/>
    </row>
    <row r="11" spans="1:16" s="49" customFormat="1" ht="18.75" x14ac:dyDescent="0.35">
      <c r="A11" s="38">
        <v>2</v>
      </c>
      <c r="B11" s="39"/>
      <c r="C11" s="132" t="s">
        <v>623</v>
      </c>
      <c r="D11" s="40">
        <v>0</v>
      </c>
      <c r="E11" s="257"/>
      <c r="F11" s="258"/>
      <c r="G11" s="41"/>
      <c r="H11" s="42"/>
      <c r="I11" s="43"/>
      <c r="J11" s="43"/>
      <c r="K11" s="43"/>
      <c r="L11" s="44"/>
      <c r="M11" s="45">
        <v>0</v>
      </c>
      <c r="N11" s="46">
        <f t="shared" ref="N11:N62" si="0">IF(D11&lt;&gt;0*(OR(M11&lt;&gt;0)),IF(L11&lt;&gt;0,(D11-M11),0),0)</f>
        <v>0</v>
      </c>
      <c r="O11" s="47">
        <f t="shared" ref="O11:O62" si="1">IF((AND(D11=0,M11=0,N11=0)),0,(IF((OR(D11&lt;&gt;0,M11&lt;&gt;0)),O10-(D11-M11),IF(N11&gt;0,O10-(D11-M11),0))))</f>
        <v>0</v>
      </c>
      <c r="P11" s="48"/>
    </row>
    <row r="12" spans="1:16" s="49" customFormat="1" ht="18.75" x14ac:dyDescent="0.35">
      <c r="A12" s="38">
        <v>3</v>
      </c>
      <c r="B12" s="50"/>
      <c r="C12" s="133" t="s">
        <v>624</v>
      </c>
      <c r="D12" s="52">
        <v>0</v>
      </c>
      <c r="E12" s="255"/>
      <c r="F12" s="256"/>
      <c r="G12" s="53"/>
      <c r="H12" s="54"/>
      <c r="I12" s="51"/>
      <c r="J12" s="51"/>
      <c r="K12" s="51"/>
      <c r="L12" s="55"/>
      <c r="M12" s="56">
        <v>0</v>
      </c>
      <c r="N12" s="34">
        <f t="shared" si="0"/>
        <v>0</v>
      </c>
      <c r="O12" s="57">
        <f t="shared" si="1"/>
        <v>0</v>
      </c>
      <c r="P12" s="48"/>
    </row>
    <row r="13" spans="1:16" s="49" customFormat="1" ht="18.75" x14ac:dyDescent="0.35">
      <c r="A13" s="38">
        <v>4</v>
      </c>
      <c r="B13" s="39"/>
      <c r="C13" s="132" t="s">
        <v>625</v>
      </c>
      <c r="D13" s="40">
        <v>0</v>
      </c>
      <c r="E13" s="257"/>
      <c r="F13" s="258"/>
      <c r="G13" s="41"/>
      <c r="H13" s="42"/>
      <c r="I13" s="43"/>
      <c r="J13" s="43"/>
      <c r="K13" s="43"/>
      <c r="L13" s="44"/>
      <c r="M13" s="45">
        <v>0</v>
      </c>
      <c r="N13" s="58">
        <f t="shared" si="0"/>
        <v>0</v>
      </c>
      <c r="O13" s="47">
        <f t="shared" si="1"/>
        <v>0</v>
      </c>
      <c r="P13" s="48"/>
    </row>
    <row r="14" spans="1:16" s="49" customFormat="1" ht="18.75" x14ac:dyDescent="0.35">
      <c r="A14" s="38">
        <v>5</v>
      </c>
      <c r="B14" s="59"/>
      <c r="C14" s="133" t="s">
        <v>626</v>
      </c>
      <c r="D14" s="61">
        <v>0</v>
      </c>
      <c r="E14" s="255"/>
      <c r="F14" s="256"/>
      <c r="G14" s="62"/>
      <c r="H14" s="63"/>
      <c r="I14" s="60"/>
      <c r="J14" s="60"/>
      <c r="K14" s="60"/>
      <c r="L14" s="64"/>
      <c r="M14" s="56">
        <v>0</v>
      </c>
      <c r="N14" s="34">
        <f t="shared" si="0"/>
        <v>0</v>
      </c>
      <c r="O14" s="57">
        <f t="shared" si="1"/>
        <v>0</v>
      </c>
      <c r="P14" s="48"/>
    </row>
    <row r="15" spans="1:16" s="49" customFormat="1" ht="18.75" x14ac:dyDescent="0.35">
      <c r="A15" s="38">
        <v>6</v>
      </c>
      <c r="B15" s="39"/>
      <c r="C15" s="132" t="s">
        <v>627</v>
      </c>
      <c r="D15" s="40">
        <v>0</v>
      </c>
      <c r="E15" s="257"/>
      <c r="F15" s="258"/>
      <c r="G15" s="41"/>
      <c r="H15" s="42"/>
      <c r="I15" s="43"/>
      <c r="J15" s="43"/>
      <c r="K15" s="43"/>
      <c r="L15" s="44"/>
      <c r="M15" s="45">
        <v>0</v>
      </c>
      <c r="N15" s="58">
        <f t="shared" si="0"/>
        <v>0</v>
      </c>
      <c r="O15" s="65">
        <f t="shared" si="1"/>
        <v>0</v>
      </c>
      <c r="P15" s="48"/>
    </row>
    <row r="16" spans="1:16" s="49" customFormat="1" ht="18.75" x14ac:dyDescent="0.35">
      <c r="A16" s="38">
        <v>7</v>
      </c>
      <c r="B16" s="50"/>
      <c r="C16" s="133" t="s">
        <v>628</v>
      </c>
      <c r="D16" s="52">
        <v>0</v>
      </c>
      <c r="E16" s="255"/>
      <c r="F16" s="256"/>
      <c r="G16" s="53"/>
      <c r="H16" s="54"/>
      <c r="I16" s="51"/>
      <c r="J16" s="51"/>
      <c r="K16" s="51"/>
      <c r="L16" s="55"/>
      <c r="M16" s="56">
        <v>0</v>
      </c>
      <c r="N16" s="34">
        <f t="shared" si="0"/>
        <v>0</v>
      </c>
      <c r="O16" s="57">
        <f t="shared" si="1"/>
        <v>0</v>
      </c>
      <c r="P16" s="48"/>
    </row>
    <row r="17" spans="1:16" s="49" customFormat="1" ht="18.75" x14ac:dyDescent="0.35">
      <c r="A17" s="38">
        <v>8</v>
      </c>
      <c r="B17" s="39"/>
      <c r="C17" s="132" t="s">
        <v>629</v>
      </c>
      <c r="D17" s="40">
        <v>0</v>
      </c>
      <c r="E17" s="257"/>
      <c r="F17" s="258"/>
      <c r="G17" s="41"/>
      <c r="H17" s="42"/>
      <c r="I17" s="43"/>
      <c r="J17" s="43"/>
      <c r="K17" s="43"/>
      <c r="L17" s="44"/>
      <c r="M17" s="45">
        <v>0</v>
      </c>
      <c r="N17" s="46">
        <f>IF(D17&lt;&gt;0*(OR(M17&lt;&gt;0)),IF(L17&lt;&gt;0,(D17-M17),0),0)</f>
        <v>0</v>
      </c>
      <c r="O17" s="65">
        <f t="shared" si="1"/>
        <v>0</v>
      </c>
      <c r="P17" s="48"/>
    </row>
    <row r="18" spans="1:16" s="49" customFormat="1" ht="18.75" x14ac:dyDescent="0.35">
      <c r="A18" s="38">
        <v>9</v>
      </c>
      <c r="B18" s="59"/>
      <c r="C18" s="133" t="s">
        <v>630</v>
      </c>
      <c r="D18" s="61">
        <v>0</v>
      </c>
      <c r="E18" s="255"/>
      <c r="F18" s="256"/>
      <c r="G18" s="62"/>
      <c r="H18" s="63"/>
      <c r="I18" s="60"/>
      <c r="J18" s="60"/>
      <c r="K18" s="60"/>
      <c r="L18" s="64"/>
      <c r="M18" s="66">
        <v>0</v>
      </c>
      <c r="N18" s="67">
        <f t="shared" si="0"/>
        <v>0</v>
      </c>
      <c r="O18" s="57">
        <f t="shared" si="1"/>
        <v>0</v>
      </c>
      <c r="P18" s="48"/>
    </row>
    <row r="19" spans="1:16" s="49" customFormat="1" ht="18.75" x14ac:dyDescent="0.35">
      <c r="A19" s="38">
        <v>10</v>
      </c>
      <c r="B19" s="39"/>
      <c r="C19" s="132" t="s">
        <v>631</v>
      </c>
      <c r="D19" s="40">
        <v>0</v>
      </c>
      <c r="E19" s="257"/>
      <c r="F19" s="258"/>
      <c r="G19" s="41"/>
      <c r="H19" s="42"/>
      <c r="I19" s="43"/>
      <c r="J19" s="43"/>
      <c r="K19" s="43"/>
      <c r="L19" s="44"/>
      <c r="M19" s="45">
        <v>0</v>
      </c>
      <c r="N19" s="46">
        <f t="shared" si="0"/>
        <v>0</v>
      </c>
      <c r="O19" s="65">
        <f t="shared" si="1"/>
        <v>0</v>
      </c>
      <c r="P19" s="48"/>
    </row>
    <row r="20" spans="1:16" s="49" customFormat="1" ht="18.75" x14ac:dyDescent="0.35">
      <c r="A20" s="38">
        <v>11</v>
      </c>
      <c r="B20" s="50"/>
      <c r="C20" s="133" t="s">
        <v>632</v>
      </c>
      <c r="D20" s="52">
        <v>0</v>
      </c>
      <c r="E20" s="255"/>
      <c r="F20" s="256"/>
      <c r="G20" s="53"/>
      <c r="H20" s="54"/>
      <c r="I20" s="51"/>
      <c r="J20" s="51"/>
      <c r="K20" s="51"/>
      <c r="L20" s="55"/>
      <c r="M20" s="56">
        <v>0</v>
      </c>
      <c r="N20" s="68">
        <f t="shared" si="0"/>
        <v>0</v>
      </c>
      <c r="O20" s="57">
        <f t="shared" si="1"/>
        <v>0</v>
      </c>
      <c r="P20" s="48"/>
    </row>
    <row r="21" spans="1:16" s="49" customFormat="1" ht="18.75" x14ac:dyDescent="0.35">
      <c r="A21" s="38">
        <v>12</v>
      </c>
      <c r="B21" s="39"/>
      <c r="C21" s="132" t="s">
        <v>633</v>
      </c>
      <c r="D21" s="40">
        <v>0</v>
      </c>
      <c r="E21" s="257"/>
      <c r="F21" s="258"/>
      <c r="G21" s="41"/>
      <c r="H21" s="42"/>
      <c r="I21" s="43"/>
      <c r="J21" s="43"/>
      <c r="K21" s="43"/>
      <c r="L21" s="44"/>
      <c r="M21" s="45">
        <v>0</v>
      </c>
      <c r="N21" s="46">
        <f t="shared" si="0"/>
        <v>0</v>
      </c>
      <c r="O21" s="65">
        <f t="shared" si="1"/>
        <v>0</v>
      </c>
      <c r="P21" s="48"/>
    </row>
    <row r="22" spans="1:16" s="49" customFormat="1" ht="18.75" x14ac:dyDescent="0.35">
      <c r="A22" s="38">
        <v>13</v>
      </c>
      <c r="B22" s="59"/>
      <c r="C22" s="133" t="s">
        <v>634</v>
      </c>
      <c r="D22" s="61">
        <v>0</v>
      </c>
      <c r="E22" s="255"/>
      <c r="F22" s="256"/>
      <c r="G22" s="62"/>
      <c r="H22" s="63"/>
      <c r="I22" s="60"/>
      <c r="J22" s="60"/>
      <c r="K22" s="60"/>
      <c r="L22" s="64"/>
      <c r="M22" s="66">
        <v>0</v>
      </c>
      <c r="N22" s="67">
        <f t="shared" si="0"/>
        <v>0</v>
      </c>
      <c r="O22" s="57">
        <f t="shared" si="1"/>
        <v>0</v>
      </c>
      <c r="P22" s="48"/>
    </row>
    <row r="23" spans="1:16" s="49" customFormat="1" ht="18.75" x14ac:dyDescent="0.35">
      <c r="A23" s="38">
        <v>14</v>
      </c>
      <c r="B23" s="39"/>
      <c r="C23" s="132" t="s">
        <v>635</v>
      </c>
      <c r="D23" s="40">
        <v>0</v>
      </c>
      <c r="E23" s="257"/>
      <c r="F23" s="258"/>
      <c r="G23" s="41"/>
      <c r="H23" s="42"/>
      <c r="I23" s="43"/>
      <c r="J23" s="43"/>
      <c r="K23" s="43"/>
      <c r="L23" s="44"/>
      <c r="M23" s="45">
        <v>0</v>
      </c>
      <c r="N23" s="46">
        <f t="shared" si="0"/>
        <v>0</v>
      </c>
      <c r="O23" s="65">
        <f t="shared" si="1"/>
        <v>0</v>
      </c>
      <c r="P23" s="48"/>
    </row>
    <row r="24" spans="1:16" s="49" customFormat="1" ht="18.75" x14ac:dyDescent="0.35">
      <c r="A24" s="38">
        <v>15</v>
      </c>
      <c r="B24" s="50"/>
      <c r="C24" s="133" t="s">
        <v>636</v>
      </c>
      <c r="D24" s="52">
        <v>0</v>
      </c>
      <c r="E24" s="255"/>
      <c r="F24" s="256"/>
      <c r="G24" s="53"/>
      <c r="H24" s="54"/>
      <c r="I24" s="51"/>
      <c r="J24" s="51"/>
      <c r="K24" s="51"/>
      <c r="L24" s="55"/>
      <c r="M24" s="56">
        <v>0</v>
      </c>
      <c r="N24" s="68">
        <f t="shared" si="0"/>
        <v>0</v>
      </c>
      <c r="O24" s="57">
        <f t="shared" si="1"/>
        <v>0</v>
      </c>
      <c r="P24" s="48"/>
    </row>
    <row r="25" spans="1:16" s="49" customFormat="1" ht="18.75" x14ac:dyDescent="0.35">
      <c r="A25" s="38">
        <v>16</v>
      </c>
      <c r="B25" s="39"/>
      <c r="C25" s="132" t="s">
        <v>637</v>
      </c>
      <c r="D25" s="40">
        <v>0</v>
      </c>
      <c r="E25" s="257"/>
      <c r="F25" s="258"/>
      <c r="G25" s="41"/>
      <c r="H25" s="42"/>
      <c r="I25" s="43"/>
      <c r="J25" s="43"/>
      <c r="K25" s="43"/>
      <c r="L25" s="44"/>
      <c r="M25" s="45">
        <v>0</v>
      </c>
      <c r="N25" s="46">
        <f t="shared" si="0"/>
        <v>0</v>
      </c>
      <c r="O25" s="65">
        <f t="shared" si="1"/>
        <v>0</v>
      </c>
      <c r="P25" s="48"/>
    </row>
    <row r="26" spans="1:16" s="49" customFormat="1" ht="18.75" x14ac:dyDescent="0.35">
      <c r="A26" s="38">
        <v>17</v>
      </c>
      <c r="B26" s="59"/>
      <c r="C26" s="133" t="s">
        <v>638</v>
      </c>
      <c r="D26" s="61">
        <v>0</v>
      </c>
      <c r="E26" s="255"/>
      <c r="F26" s="256"/>
      <c r="G26" s="62"/>
      <c r="H26" s="63"/>
      <c r="I26" s="60"/>
      <c r="J26" s="60"/>
      <c r="K26" s="60"/>
      <c r="L26" s="64"/>
      <c r="M26" s="66">
        <v>0</v>
      </c>
      <c r="N26" s="67">
        <f t="shared" si="0"/>
        <v>0</v>
      </c>
      <c r="O26" s="57">
        <f t="shared" si="1"/>
        <v>0</v>
      </c>
      <c r="P26" s="48"/>
    </row>
    <row r="27" spans="1:16" s="49" customFormat="1" ht="18.75" x14ac:dyDescent="0.35">
      <c r="A27" s="38">
        <v>18</v>
      </c>
      <c r="B27" s="39"/>
      <c r="C27" s="132" t="s">
        <v>639</v>
      </c>
      <c r="D27" s="40">
        <v>0</v>
      </c>
      <c r="E27" s="257"/>
      <c r="F27" s="258"/>
      <c r="G27" s="41"/>
      <c r="H27" s="42"/>
      <c r="I27" s="43"/>
      <c r="J27" s="43"/>
      <c r="K27" s="43"/>
      <c r="L27" s="44"/>
      <c r="M27" s="45">
        <v>0</v>
      </c>
      <c r="N27" s="46">
        <f t="shared" si="0"/>
        <v>0</v>
      </c>
      <c r="O27" s="65">
        <f t="shared" si="1"/>
        <v>0</v>
      </c>
      <c r="P27" s="48"/>
    </row>
    <row r="28" spans="1:16" s="49" customFormat="1" ht="18.75" x14ac:dyDescent="0.35">
      <c r="A28" s="38">
        <v>19</v>
      </c>
      <c r="B28" s="50"/>
      <c r="C28" s="133" t="s">
        <v>640</v>
      </c>
      <c r="D28" s="52">
        <v>0</v>
      </c>
      <c r="E28" s="255"/>
      <c r="F28" s="256"/>
      <c r="G28" s="53"/>
      <c r="H28" s="54"/>
      <c r="I28" s="51"/>
      <c r="J28" s="51"/>
      <c r="K28" s="51"/>
      <c r="L28" s="55"/>
      <c r="M28" s="56">
        <v>0</v>
      </c>
      <c r="N28" s="68">
        <f t="shared" si="0"/>
        <v>0</v>
      </c>
      <c r="O28" s="57">
        <f t="shared" si="1"/>
        <v>0</v>
      </c>
      <c r="P28" s="48"/>
    </row>
    <row r="29" spans="1:16" s="49" customFormat="1" ht="18.75" x14ac:dyDescent="0.35">
      <c r="A29" s="38">
        <v>20</v>
      </c>
      <c r="B29" s="39"/>
      <c r="C29" s="132" t="s">
        <v>641</v>
      </c>
      <c r="D29" s="40">
        <v>0</v>
      </c>
      <c r="E29" s="257"/>
      <c r="F29" s="258"/>
      <c r="G29" s="41"/>
      <c r="H29" s="42"/>
      <c r="I29" s="43"/>
      <c r="J29" s="43"/>
      <c r="K29" s="43"/>
      <c r="L29" s="44"/>
      <c r="M29" s="45">
        <v>0</v>
      </c>
      <c r="N29" s="46">
        <f t="shared" si="0"/>
        <v>0</v>
      </c>
      <c r="O29" s="65">
        <f t="shared" si="1"/>
        <v>0</v>
      </c>
      <c r="P29" s="48"/>
    </row>
    <row r="30" spans="1:16" s="49" customFormat="1" ht="18.75" x14ac:dyDescent="0.35">
      <c r="A30" s="38">
        <v>21</v>
      </c>
      <c r="B30" s="50"/>
      <c r="C30" s="133" t="s">
        <v>642</v>
      </c>
      <c r="D30" s="52">
        <v>0</v>
      </c>
      <c r="E30" s="255"/>
      <c r="F30" s="256"/>
      <c r="G30" s="53"/>
      <c r="H30" s="54"/>
      <c r="I30" s="51"/>
      <c r="J30" s="51"/>
      <c r="K30" s="51"/>
      <c r="L30" s="55"/>
      <c r="M30" s="56">
        <v>0</v>
      </c>
      <c r="N30" s="68">
        <f t="shared" si="0"/>
        <v>0</v>
      </c>
      <c r="O30" s="57">
        <f t="shared" si="1"/>
        <v>0</v>
      </c>
      <c r="P30" s="48"/>
    </row>
    <row r="31" spans="1:16" s="49" customFormat="1" ht="18.75" x14ac:dyDescent="0.35">
      <c r="A31" s="38">
        <v>22</v>
      </c>
      <c r="B31" s="39"/>
      <c r="C31" s="132" t="s">
        <v>643</v>
      </c>
      <c r="D31" s="40">
        <v>0</v>
      </c>
      <c r="E31" s="257"/>
      <c r="F31" s="258"/>
      <c r="G31" s="41"/>
      <c r="H31" s="42"/>
      <c r="I31" s="43"/>
      <c r="J31" s="43"/>
      <c r="K31" s="43"/>
      <c r="L31" s="44"/>
      <c r="M31" s="45">
        <v>0</v>
      </c>
      <c r="N31" s="46">
        <f t="shared" si="0"/>
        <v>0</v>
      </c>
      <c r="O31" s="65">
        <f t="shared" si="1"/>
        <v>0</v>
      </c>
      <c r="P31" s="48"/>
    </row>
    <row r="32" spans="1:16" s="49" customFormat="1" ht="18.75" x14ac:dyDescent="0.35">
      <c r="A32" s="38">
        <v>23</v>
      </c>
      <c r="B32" s="59"/>
      <c r="C32" s="133" t="s">
        <v>644</v>
      </c>
      <c r="D32" s="61">
        <v>0</v>
      </c>
      <c r="E32" s="255"/>
      <c r="F32" s="256"/>
      <c r="G32" s="62"/>
      <c r="H32" s="63"/>
      <c r="I32" s="60"/>
      <c r="J32" s="60"/>
      <c r="K32" s="60"/>
      <c r="L32" s="64"/>
      <c r="M32" s="66">
        <v>0</v>
      </c>
      <c r="N32" s="67">
        <f t="shared" si="0"/>
        <v>0</v>
      </c>
      <c r="O32" s="57">
        <f t="shared" si="1"/>
        <v>0</v>
      </c>
      <c r="P32" s="48"/>
    </row>
    <row r="33" spans="1:16" s="49" customFormat="1" ht="18.75" x14ac:dyDescent="0.35">
      <c r="A33" s="38">
        <v>24</v>
      </c>
      <c r="B33" s="39"/>
      <c r="C33" s="132" t="s">
        <v>645</v>
      </c>
      <c r="D33" s="40">
        <v>0</v>
      </c>
      <c r="E33" s="257"/>
      <c r="F33" s="258"/>
      <c r="G33" s="41"/>
      <c r="H33" s="42"/>
      <c r="I33" s="43"/>
      <c r="J33" s="43"/>
      <c r="K33" s="43"/>
      <c r="L33" s="44"/>
      <c r="M33" s="45">
        <v>0</v>
      </c>
      <c r="N33" s="46">
        <f t="shared" si="0"/>
        <v>0</v>
      </c>
      <c r="O33" s="65">
        <f t="shared" si="1"/>
        <v>0</v>
      </c>
      <c r="P33" s="48"/>
    </row>
    <row r="34" spans="1:16" s="49" customFormat="1" ht="18.75" x14ac:dyDescent="0.35">
      <c r="A34" s="38">
        <v>25</v>
      </c>
      <c r="B34" s="50"/>
      <c r="C34" s="133" t="s">
        <v>646</v>
      </c>
      <c r="D34" s="52">
        <v>0</v>
      </c>
      <c r="E34" s="255"/>
      <c r="F34" s="256"/>
      <c r="G34" s="53"/>
      <c r="H34" s="54"/>
      <c r="I34" s="51"/>
      <c r="J34" s="51"/>
      <c r="K34" s="51"/>
      <c r="L34" s="55"/>
      <c r="M34" s="56">
        <v>0</v>
      </c>
      <c r="N34" s="68">
        <f t="shared" si="0"/>
        <v>0</v>
      </c>
      <c r="O34" s="57">
        <f t="shared" si="1"/>
        <v>0</v>
      </c>
      <c r="P34" s="48"/>
    </row>
    <row r="35" spans="1:16" s="49" customFormat="1" ht="18.75" x14ac:dyDescent="0.35">
      <c r="A35" s="38">
        <v>26</v>
      </c>
      <c r="B35" s="39"/>
      <c r="C35" s="132" t="s">
        <v>647</v>
      </c>
      <c r="D35" s="40">
        <v>0</v>
      </c>
      <c r="E35" s="257"/>
      <c r="F35" s="258"/>
      <c r="G35" s="41"/>
      <c r="H35" s="42"/>
      <c r="I35" s="43"/>
      <c r="J35" s="43"/>
      <c r="K35" s="43"/>
      <c r="L35" s="44"/>
      <c r="M35" s="45">
        <v>0</v>
      </c>
      <c r="N35" s="46">
        <f t="shared" si="0"/>
        <v>0</v>
      </c>
      <c r="O35" s="65">
        <f t="shared" si="1"/>
        <v>0</v>
      </c>
      <c r="P35" s="48"/>
    </row>
    <row r="36" spans="1:16" s="49" customFormat="1" ht="18.75" x14ac:dyDescent="0.35">
      <c r="A36" s="38">
        <v>27</v>
      </c>
      <c r="B36" s="59"/>
      <c r="C36" s="133" t="s">
        <v>648</v>
      </c>
      <c r="D36" s="61">
        <v>0</v>
      </c>
      <c r="E36" s="255"/>
      <c r="F36" s="256"/>
      <c r="G36" s="62"/>
      <c r="H36" s="63"/>
      <c r="I36" s="60"/>
      <c r="J36" s="60"/>
      <c r="K36" s="60"/>
      <c r="L36" s="64"/>
      <c r="M36" s="66">
        <v>0</v>
      </c>
      <c r="N36" s="67">
        <f t="shared" si="0"/>
        <v>0</v>
      </c>
      <c r="O36" s="57">
        <f t="shared" si="1"/>
        <v>0</v>
      </c>
      <c r="P36" s="48"/>
    </row>
    <row r="37" spans="1:16" s="49" customFormat="1" ht="18.75" x14ac:dyDescent="0.35">
      <c r="A37" s="38">
        <v>28</v>
      </c>
      <c r="B37" s="39"/>
      <c r="C37" s="132" t="s">
        <v>649</v>
      </c>
      <c r="D37" s="40">
        <v>0</v>
      </c>
      <c r="E37" s="257"/>
      <c r="F37" s="258"/>
      <c r="G37" s="41"/>
      <c r="H37" s="42"/>
      <c r="I37" s="43"/>
      <c r="J37" s="43"/>
      <c r="K37" s="43"/>
      <c r="L37" s="44"/>
      <c r="M37" s="45">
        <v>0</v>
      </c>
      <c r="N37" s="46">
        <f t="shared" si="0"/>
        <v>0</v>
      </c>
      <c r="O37" s="65">
        <f t="shared" si="1"/>
        <v>0</v>
      </c>
      <c r="P37" s="48"/>
    </row>
    <row r="38" spans="1:16" s="49" customFormat="1" ht="18.75" x14ac:dyDescent="0.35">
      <c r="A38" s="38">
        <v>29</v>
      </c>
      <c r="B38" s="50"/>
      <c r="C38" s="133" t="s">
        <v>650</v>
      </c>
      <c r="D38" s="52">
        <v>0</v>
      </c>
      <c r="E38" s="255"/>
      <c r="F38" s="256"/>
      <c r="G38" s="53"/>
      <c r="H38" s="54"/>
      <c r="I38" s="51"/>
      <c r="J38" s="51"/>
      <c r="K38" s="51"/>
      <c r="L38" s="55"/>
      <c r="M38" s="56">
        <v>0</v>
      </c>
      <c r="N38" s="68">
        <f t="shared" si="0"/>
        <v>0</v>
      </c>
      <c r="O38" s="57">
        <f t="shared" si="1"/>
        <v>0</v>
      </c>
      <c r="P38" s="48"/>
    </row>
    <row r="39" spans="1:16" s="49" customFormat="1" ht="18.75" x14ac:dyDescent="0.35">
      <c r="A39" s="38">
        <v>30</v>
      </c>
      <c r="B39" s="39"/>
      <c r="C39" s="132" t="s">
        <v>651</v>
      </c>
      <c r="D39" s="40">
        <v>0</v>
      </c>
      <c r="E39" s="257"/>
      <c r="F39" s="258"/>
      <c r="G39" s="41"/>
      <c r="H39" s="42"/>
      <c r="I39" s="43"/>
      <c r="J39" s="43"/>
      <c r="K39" s="43"/>
      <c r="L39" s="44"/>
      <c r="M39" s="45">
        <v>0</v>
      </c>
      <c r="N39" s="46">
        <f t="shared" si="0"/>
        <v>0</v>
      </c>
      <c r="O39" s="65">
        <f t="shared" si="1"/>
        <v>0</v>
      </c>
      <c r="P39" s="48"/>
    </row>
    <row r="40" spans="1:16" s="49" customFormat="1" ht="18.75" x14ac:dyDescent="0.35">
      <c r="A40" s="38">
        <v>31</v>
      </c>
      <c r="B40" s="59"/>
      <c r="C40" s="133" t="s">
        <v>652</v>
      </c>
      <c r="D40" s="61">
        <v>0</v>
      </c>
      <c r="E40" s="255"/>
      <c r="F40" s="256"/>
      <c r="G40" s="62"/>
      <c r="H40" s="63"/>
      <c r="I40" s="60"/>
      <c r="J40" s="60"/>
      <c r="K40" s="60"/>
      <c r="L40" s="64"/>
      <c r="M40" s="66">
        <v>0</v>
      </c>
      <c r="N40" s="67">
        <f t="shared" si="0"/>
        <v>0</v>
      </c>
      <c r="O40" s="57">
        <f t="shared" si="1"/>
        <v>0</v>
      </c>
      <c r="P40" s="48"/>
    </row>
    <row r="41" spans="1:16" s="49" customFormat="1" ht="18.75" x14ac:dyDescent="0.35">
      <c r="A41" s="38">
        <v>32</v>
      </c>
      <c r="B41" s="39"/>
      <c r="C41" s="132" t="s">
        <v>653</v>
      </c>
      <c r="D41" s="40">
        <v>0</v>
      </c>
      <c r="E41" s="257"/>
      <c r="F41" s="258"/>
      <c r="G41" s="41"/>
      <c r="H41" s="42"/>
      <c r="I41" s="43"/>
      <c r="J41" s="43"/>
      <c r="K41" s="43"/>
      <c r="L41" s="44"/>
      <c r="M41" s="45">
        <v>0</v>
      </c>
      <c r="N41" s="46">
        <f t="shared" si="0"/>
        <v>0</v>
      </c>
      <c r="O41" s="65">
        <f t="shared" si="1"/>
        <v>0</v>
      </c>
      <c r="P41" s="48"/>
    </row>
    <row r="42" spans="1:16" s="49" customFormat="1" ht="18.75" x14ac:dyDescent="0.35">
      <c r="A42" s="38">
        <v>33</v>
      </c>
      <c r="B42" s="50"/>
      <c r="C42" s="133" t="s">
        <v>654</v>
      </c>
      <c r="D42" s="52">
        <v>0</v>
      </c>
      <c r="E42" s="255"/>
      <c r="F42" s="256"/>
      <c r="G42" s="53"/>
      <c r="H42" s="54"/>
      <c r="I42" s="51"/>
      <c r="J42" s="51"/>
      <c r="K42" s="51"/>
      <c r="L42" s="55"/>
      <c r="M42" s="56">
        <v>0</v>
      </c>
      <c r="N42" s="68">
        <f t="shared" si="0"/>
        <v>0</v>
      </c>
      <c r="O42" s="57">
        <f t="shared" si="1"/>
        <v>0</v>
      </c>
      <c r="P42" s="48"/>
    </row>
    <row r="43" spans="1:16" s="49" customFormat="1" ht="18.75" x14ac:dyDescent="0.35">
      <c r="A43" s="38">
        <v>34</v>
      </c>
      <c r="B43" s="39"/>
      <c r="C43" s="132" t="s">
        <v>655</v>
      </c>
      <c r="D43" s="40">
        <v>0</v>
      </c>
      <c r="E43" s="257"/>
      <c r="F43" s="258"/>
      <c r="G43" s="41"/>
      <c r="H43" s="42"/>
      <c r="I43" s="43"/>
      <c r="J43" s="43"/>
      <c r="K43" s="43"/>
      <c r="L43" s="44"/>
      <c r="M43" s="45">
        <v>0</v>
      </c>
      <c r="N43" s="46">
        <f t="shared" si="0"/>
        <v>0</v>
      </c>
      <c r="O43" s="65">
        <f t="shared" si="1"/>
        <v>0</v>
      </c>
      <c r="P43" s="48"/>
    </row>
    <row r="44" spans="1:16" s="49" customFormat="1" ht="18.75" x14ac:dyDescent="0.35">
      <c r="A44" s="38">
        <v>35</v>
      </c>
      <c r="B44" s="59"/>
      <c r="C44" s="133" t="s">
        <v>656</v>
      </c>
      <c r="D44" s="61">
        <v>0</v>
      </c>
      <c r="E44" s="255"/>
      <c r="F44" s="256"/>
      <c r="G44" s="62"/>
      <c r="H44" s="63"/>
      <c r="I44" s="60"/>
      <c r="J44" s="60"/>
      <c r="K44" s="60"/>
      <c r="L44" s="64"/>
      <c r="M44" s="66">
        <v>0</v>
      </c>
      <c r="N44" s="67">
        <f t="shared" si="0"/>
        <v>0</v>
      </c>
      <c r="O44" s="57">
        <f t="shared" si="1"/>
        <v>0</v>
      </c>
      <c r="P44" s="48"/>
    </row>
    <row r="45" spans="1:16" s="49" customFormat="1" ht="18.75" x14ac:dyDescent="0.35">
      <c r="A45" s="38">
        <v>36</v>
      </c>
      <c r="B45" s="39"/>
      <c r="C45" s="132" t="s">
        <v>657</v>
      </c>
      <c r="D45" s="40">
        <v>0</v>
      </c>
      <c r="E45" s="257"/>
      <c r="F45" s="258"/>
      <c r="G45" s="41"/>
      <c r="H45" s="42"/>
      <c r="I45" s="43"/>
      <c r="J45" s="43"/>
      <c r="K45" s="43"/>
      <c r="L45" s="44"/>
      <c r="M45" s="45">
        <v>0</v>
      </c>
      <c r="N45" s="46">
        <f t="shared" si="0"/>
        <v>0</v>
      </c>
      <c r="O45" s="65">
        <f t="shared" si="1"/>
        <v>0</v>
      </c>
      <c r="P45" s="48"/>
    </row>
    <row r="46" spans="1:16" s="49" customFormat="1" ht="18.75" x14ac:dyDescent="0.35">
      <c r="A46" s="38">
        <v>37</v>
      </c>
      <c r="B46" s="50"/>
      <c r="C46" s="133" t="s">
        <v>658</v>
      </c>
      <c r="D46" s="52">
        <v>0</v>
      </c>
      <c r="E46" s="255"/>
      <c r="F46" s="256"/>
      <c r="G46" s="53"/>
      <c r="H46" s="54"/>
      <c r="I46" s="51"/>
      <c r="J46" s="51"/>
      <c r="K46" s="51"/>
      <c r="L46" s="55"/>
      <c r="M46" s="56">
        <v>0</v>
      </c>
      <c r="N46" s="68">
        <f t="shared" si="0"/>
        <v>0</v>
      </c>
      <c r="O46" s="57">
        <f t="shared" si="1"/>
        <v>0</v>
      </c>
      <c r="P46" s="48"/>
    </row>
    <row r="47" spans="1:16" s="49" customFormat="1" ht="18.75" x14ac:dyDescent="0.35">
      <c r="A47" s="38">
        <v>38</v>
      </c>
      <c r="B47" s="39"/>
      <c r="C47" s="132" t="s">
        <v>659</v>
      </c>
      <c r="D47" s="40">
        <v>0</v>
      </c>
      <c r="E47" s="257"/>
      <c r="F47" s="258"/>
      <c r="G47" s="41"/>
      <c r="H47" s="42"/>
      <c r="I47" s="43"/>
      <c r="J47" s="43"/>
      <c r="K47" s="43"/>
      <c r="L47" s="44"/>
      <c r="M47" s="45">
        <v>0</v>
      </c>
      <c r="N47" s="46">
        <f t="shared" si="0"/>
        <v>0</v>
      </c>
      <c r="O47" s="65">
        <f t="shared" si="1"/>
        <v>0</v>
      </c>
      <c r="P47" s="48"/>
    </row>
    <row r="48" spans="1:16" s="49" customFormat="1" ht="18.75" x14ac:dyDescent="0.35">
      <c r="A48" s="38">
        <v>39</v>
      </c>
      <c r="B48" s="59"/>
      <c r="C48" s="133" t="s">
        <v>660</v>
      </c>
      <c r="D48" s="61">
        <v>0</v>
      </c>
      <c r="E48" s="255"/>
      <c r="F48" s="256"/>
      <c r="G48" s="62"/>
      <c r="H48" s="63"/>
      <c r="I48" s="60"/>
      <c r="J48" s="60"/>
      <c r="K48" s="60"/>
      <c r="L48" s="64"/>
      <c r="M48" s="66">
        <v>0</v>
      </c>
      <c r="N48" s="67">
        <f t="shared" si="0"/>
        <v>0</v>
      </c>
      <c r="O48" s="57">
        <f t="shared" si="1"/>
        <v>0</v>
      </c>
      <c r="P48" s="48"/>
    </row>
    <row r="49" spans="1:16" s="49" customFormat="1" ht="18.75" x14ac:dyDescent="0.35">
      <c r="A49" s="38">
        <v>40</v>
      </c>
      <c r="B49" s="39"/>
      <c r="C49" s="132" t="s">
        <v>661</v>
      </c>
      <c r="D49" s="40">
        <v>0</v>
      </c>
      <c r="E49" s="257"/>
      <c r="F49" s="258"/>
      <c r="G49" s="41"/>
      <c r="H49" s="42"/>
      <c r="I49" s="43"/>
      <c r="J49" s="43"/>
      <c r="K49" s="43"/>
      <c r="L49" s="44"/>
      <c r="M49" s="45">
        <v>0</v>
      </c>
      <c r="N49" s="46">
        <f t="shared" si="0"/>
        <v>0</v>
      </c>
      <c r="O49" s="65">
        <f t="shared" si="1"/>
        <v>0</v>
      </c>
      <c r="P49" s="48"/>
    </row>
    <row r="50" spans="1:16" s="49" customFormat="1" ht="18.75" x14ac:dyDescent="0.35">
      <c r="A50" s="38">
        <v>41</v>
      </c>
      <c r="B50" s="59"/>
      <c r="C50" s="133" t="s">
        <v>662</v>
      </c>
      <c r="D50" s="61">
        <v>0</v>
      </c>
      <c r="E50" s="255"/>
      <c r="F50" s="256"/>
      <c r="G50" s="62"/>
      <c r="H50" s="63"/>
      <c r="I50" s="60"/>
      <c r="J50" s="60"/>
      <c r="K50" s="60"/>
      <c r="L50" s="64"/>
      <c r="M50" s="66">
        <v>0</v>
      </c>
      <c r="N50" s="67">
        <f t="shared" si="0"/>
        <v>0</v>
      </c>
      <c r="O50" s="57">
        <f t="shared" si="1"/>
        <v>0</v>
      </c>
      <c r="P50" s="48"/>
    </row>
    <row r="51" spans="1:16" s="49" customFormat="1" ht="18.75" x14ac:dyDescent="0.35">
      <c r="A51" s="38">
        <v>42</v>
      </c>
      <c r="B51" s="39"/>
      <c r="C51" s="132" t="s">
        <v>663</v>
      </c>
      <c r="D51" s="40">
        <v>0</v>
      </c>
      <c r="E51" s="257"/>
      <c r="F51" s="258"/>
      <c r="G51" s="41"/>
      <c r="H51" s="42"/>
      <c r="I51" s="43"/>
      <c r="J51" s="43"/>
      <c r="K51" s="43"/>
      <c r="L51" s="44"/>
      <c r="M51" s="45">
        <v>0</v>
      </c>
      <c r="N51" s="46">
        <f t="shared" si="0"/>
        <v>0</v>
      </c>
      <c r="O51" s="65">
        <f t="shared" si="1"/>
        <v>0</v>
      </c>
      <c r="P51" s="48"/>
    </row>
    <row r="52" spans="1:16" s="49" customFormat="1" ht="18.75" x14ac:dyDescent="0.35">
      <c r="A52" s="38">
        <v>43</v>
      </c>
      <c r="B52" s="50"/>
      <c r="C52" s="133" t="s">
        <v>664</v>
      </c>
      <c r="D52" s="52">
        <v>0</v>
      </c>
      <c r="E52" s="255"/>
      <c r="F52" s="256"/>
      <c r="G52" s="53"/>
      <c r="H52" s="54"/>
      <c r="I52" s="51"/>
      <c r="J52" s="51"/>
      <c r="K52" s="51"/>
      <c r="L52" s="55"/>
      <c r="M52" s="56">
        <v>0</v>
      </c>
      <c r="N52" s="68">
        <f t="shared" si="0"/>
        <v>0</v>
      </c>
      <c r="O52" s="57">
        <f t="shared" si="1"/>
        <v>0</v>
      </c>
      <c r="P52" s="48"/>
    </row>
    <row r="53" spans="1:16" s="49" customFormat="1" ht="18.75" x14ac:dyDescent="0.35">
      <c r="A53" s="38">
        <v>44</v>
      </c>
      <c r="B53" s="39"/>
      <c r="C53" s="132" t="s">
        <v>665</v>
      </c>
      <c r="D53" s="40">
        <v>0</v>
      </c>
      <c r="E53" s="257"/>
      <c r="F53" s="258"/>
      <c r="G53" s="41"/>
      <c r="H53" s="42"/>
      <c r="I53" s="43"/>
      <c r="J53" s="43"/>
      <c r="K53" s="43"/>
      <c r="L53" s="44"/>
      <c r="M53" s="45">
        <v>0</v>
      </c>
      <c r="N53" s="46">
        <f t="shared" si="0"/>
        <v>0</v>
      </c>
      <c r="O53" s="65">
        <f t="shared" si="1"/>
        <v>0</v>
      </c>
      <c r="P53" s="48"/>
    </row>
    <row r="54" spans="1:16" s="49" customFormat="1" ht="18.75" x14ac:dyDescent="0.35">
      <c r="A54" s="38">
        <v>45</v>
      </c>
      <c r="B54" s="59"/>
      <c r="C54" s="133" t="s">
        <v>666</v>
      </c>
      <c r="D54" s="61">
        <v>0</v>
      </c>
      <c r="E54" s="255"/>
      <c r="F54" s="256"/>
      <c r="G54" s="62"/>
      <c r="H54" s="63"/>
      <c r="I54" s="60"/>
      <c r="J54" s="60"/>
      <c r="K54" s="60"/>
      <c r="L54" s="64"/>
      <c r="M54" s="66">
        <v>0</v>
      </c>
      <c r="N54" s="67">
        <f t="shared" si="0"/>
        <v>0</v>
      </c>
      <c r="O54" s="57">
        <f t="shared" si="1"/>
        <v>0</v>
      </c>
      <c r="P54" s="48"/>
    </row>
    <row r="55" spans="1:16" s="49" customFormat="1" ht="18.75" x14ac:dyDescent="0.35">
      <c r="A55" s="38">
        <v>46</v>
      </c>
      <c r="B55" s="39"/>
      <c r="C55" s="132" t="s">
        <v>667</v>
      </c>
      <c r="D55" s="40">
        <v>0</v>
      </c>
      <c r="E55" s="257"/>
      <c r="F55" s="258"/>
      <c r="G55" s="41"/>
      <c r="H55" s="42"/>
      <c r="I55" s="43"/>
      <c r="J55" s="43"/>
      <c r="K55" s="43"/>
      <c r="L55" s="44"/>
      <c r="M55" s="45">
        <v>0</v>
      </c>
      <c r="N55" s="46">
        <f t="shared" si="0"/>
        <v>0</v>
      </c>
      <c r="O55" s="65">
        <f t="shared" si="1"/>
        <v>0</v>
      </c>
      <c r="P55" s="48"/>
    </row>
    <row r="56" spans="1:16" s="49" customFormat="1" ht="18.75" x14ac:dyDescent="0.35">
      <c r="A56" s="38">
        <v>47</v>
      </c>
      <c r="B56" s="50"/>
      <c r="C56" s="133" t="s">
        <v>668</v>
      </c>
      <c r="D56" s="52">
        <v>0</v>
      </c>
      <c r="E56" s="255"/>
      <c r="F56" s="256"/>
      <c r="G56" s="53"/>
      <c r="H56" s="54"/>
      <c r="I56" s="51"/>
      <c r="J56" s="51"/>
      <c r="K56" s="51"/>
      <c r="L56" s="55"/>
      <c r="M56" s="56">
        <v>0</v>
      </c>
      <c r="N56" s="68">
        <f t="shared" si="0"/>
        <v>0</v>
      </c>
      <c r="O56" s="57">
        <f t="shared" si="1"/>
        <v>0</v>
      </c>
      <c r="P56" s="48"/>
    </row>
    <row r="57" spans="1:16" s="49" customFormat="1" ht="18.75" x14ac:dyDescent="0.35">
      <c r="A57" s="38">
        <v>48</v>
      </c>
      <c r="B57" s="39"/>
      <c r="C57" s="132" t="s">
        <v>669</v>
      </c>
      <c r="D57" s="40">
        <v>0</v>
      </c>
      <c r="E57" s="257"/>
      <c r="F57" s="258"/>
      <c r="G57" s="41"/>
      <c r="H57" s="42"/>
      <c r="I57" s="43"/>
      <c r="J57" s="43"/>
      <c r="K57" s="43"/>
      <c r="L57" s="44"/>
      <c r="M57" s="45">
        <v>0</v>
      </c>
      <c r="N57" s="46">
        <f t="shared" si="0"/>
        <v>0</v>
      </c>
      <c r="O57" s="65">
        <f t="shared" si="1"/>
        <v>0</v>
      </c>
      <c r="P57" s="48"/>
    </row>
    <row r="58" spans="1:16" s="49" customFormat="1" ht="18.75" x14ac:dyDescent="0.35">
      <c r="A58" s="38">
        <v>49</v>
      </c>
      <c r="B58" s="59"/>
      <c r="C58" s="133" t="s">
        <v>670</v>
      </c>
      <c r="D58" s="61">
        <v>0</v>
      </c>
      <c r="E58" s="255"/>
      <c r="F58" s="256"/>
      <c r="G58" s="62"/>
      <c r="H58" s="63"/>
      <c r="I58" s="60"/>
      <c r="J58" s="60"/>
      <c r="K58" s="60"/>
      <c r="L58" s="64"/>
      <c r="M58" s="66">
        <v>0</v>
      </c>
      <c r="N58" s="67">
        <f t="shared" si="0"/>
        <v>0</v>
      </c>
      <c r="O58" s="57">
        <f t="shared" si="1"/>
        <v>0</v>
      </c>
      <c r="P58" s="48"/>
    </row>
    <row r="59" spans="1:16" s="49" customFormat="1" ht="18.75" x14ac:dyDescent="0.35">
      <c r="A59" s="38">
        <v>50</v>
      </c>
      <c r="B59" s="69"/>
      <c r="C59" s="132" t="s">
        <v>671</v>
      </c>
      <c r="D59" s="71">
        <v>0</v>
      </c>
      <c r="E59" s="259"/>
      <c r="F59" s="260"/>
      <c r="G59" s="72"/>
      <c r="H59" s="73"/>
      <c r="I59" s="70"/>
      <c r="J59" s="70"/>
      <c r="K59" s="70"/>
      <c r="L59" s="74"/>
      <c r="M59" s="75">
        <v>0</v>
      </c>
      <c r="N59" s="76">
        <f t="shared" si="0"/>
        <v>0</v>
      </c>
      <c r="O59" s="47">
        <f t="shared" si="1"/>
        <v>0</v>
      </c>
      <c r="P59" s="48"/>
    </row>
    <row r="60" spans="1:16" s="49" customFormat="1" ht="18.75" x14ac:dyDescent="0.35">
      <c r="A60" s="38">
        <v>51</v>
      </c>
      <c r="B60" s="59"/>
      <c r="C60" s="133" t="s">
        <v>672</v>
      </c>
      <c r="D60" s="61">
        <v>0</v>
      </c>
      <c r="E60" s="255"/>
      <c r="F60" s="256"/>
      <c r="G60" s="62"/>
      <c r="H60" s="63"/>
      <c r="I60" s="60"/>
      <c r="J60" s="60"/>
      <c r="K60" s="60"/>
      <c r="L60" s="64"/>
      <c r="M60" s="66">
        <v>0</v>
      </c>
      <c r="N60" s="67">
        <f t="shared" si="0"/>
        <v>0</v>
      </c>
      <c r="O60" s="57">
        <f t="shared" si="1"/>
        <v>0</v>
      </c>
      <c r="P60"/>
    </row>
    <row r="61" spans="1:16" s="49" customFormat="1" ht="18.75" x14ac:dyDescent="0.35">
      <c r="A61" s="38">
        <v>52</v>
      </c>
      <c r="B61" s="39"/>
      <c r="C61" s="132" t="s">
        <v>673</v>
      </c>
      <c r="D61" s="40">
        <v>0</v>
      </c>
      <c r="E61" s="257"/>
      <c r="F61" s="258"/>
      <c r="G61" s="41"/>
      <c r="H61" s="42"/>
      <c r="I61" s="43"/>
      <c r="J61" s="43"/>
      <c r="K61" s="43"/>
      <c r="L61" s="44"/>
      <c r="M61" s="45">
        <v>0</v>
      </c>
      <c r="N61" s="46">
        <f t="shared" si="0"/>
        <v>0</v>
      </c>
      <c r="O61" s="65">
        <f t="shared" si="1"/>
        <v>0</v>
      </c>
      <c r="P61" s="48"/>
    </row>
    <row r="62" spans="1:16" s="49" customFormat="1" ht="19.5" thickBot="1" x14ac:dyDescent="0.4">
      <c r="A62" s="77">
        <v>53</v>
      </c>
      <c r="B62" s="78"/>
      <c r="C62" s="134" t="s">
        <v>674</v>
      </c>
      <c r="D62" s="80">
        <v>0</v>
      </c>
      <c r="E62" s="246"/>
      <c r="F62" s="247"/>
      <c r="G62" s="81"/>
      <c r="H62" s="82"/>
      <c r="I62" s="79"/>
      <c r="J62" s="79"/>
      <c r="K62" s="79"/>
      <c r="L62" s="83"/>
      <c r="M62" s="84">
        <v>0</v>
      </c>
      <c r="N62" s="85">
        <f t="shared" si="0"/>
        <v>0</v>
      </c>
      <c r="O62" s="86">
        <f t="shared" si="1"/>
        <v>0</v>
      </c>
      <c r="P62" s="48"/>
    </row>
    <row r="63" spans="1:16" s="1" customFormat="1" ht="23.25" customHeight="1" thickTop="1" thickBot="1" x14ac:dyDescent="0.45">
      <c r="B63" s="87"/>
      <c r="C63" s="87"/>
      <c r="D63" s="88">
        <f>SUM(D10:D62)</f>
        <v>0</v>
      </c>
      <c r="E63" s="87"/>
      <c r="F63" s="87"/>
      <c r="G63" s="87"/>
      <c r="H63" s="87"/>
      <c r="I63" s="248" t="s">
        <v>14</v>
      </c>
      <c r="J63" s="249"/>
      <c r="K63" s="249"/>
      <c r="L63" s="250"/>
      <c r="M63" s="89">
        <f>SUM(M10:M62)</f>
        <v>0</v>
      </c>
      <c r="N63" s="90">
        <f>SUM(N10:N62)</f>
        <v>0</v>
      </c>
      <c r="O63" s="91">
        <f>IF((AND(D63=0,M63=0,N63=0)),E5,(IF((OR(D63&lt;&gt;0,M63&lt;&gt;0)),E5-(D63-M63),0)))</f>
        <v>0</v>
      </c>
    </row>
    <row r="64" spans="1:16" s="1" customFormat="1" ht="12" customHeight="1" thickBot="1" x14ac:dyDescent="0.45">
      <c r="L64" s="92"/>
      <c r="M64" s="92"/>
      <c r="N64" s="92"/>
      <c r="O64" s="92"/>
    </row>
    <row r="65" spans="1:15" s="1" customFormat="1" ht="24.75" customHeight="1" thickBot="1" x14ac:dyDescent="0.5">
      <c r="A65" s="197" t="s">
        <v>15</v>
      </c>
      <c r="B65" s="197"/>
      <c r="C65" s="197"/>
      <c r="D65" s="197"/>
      <c r="E65" s="197"/>
      <c r="F65" s="197"/>
      <c r="G65" s="197"/>
      <c r="H65" s="197"/>
      <c r="I65" s="197"/>
      <c r="J65" s="109"/>
      <c r="K65" s="109"/>
      <c r="L65" s="251" t="s">
        <v>13</v>
      </c>
      <c r="M65" s="252"/>
      <c r="N65" s="253">
        <f>E5-D63+M63</f>
        <v>0</v>
      </c>
      <c r="O65" s="254"/>
    </row>
    <row r="66" spans="1:15" s="1" customFormat="1" ht="35.25" customHeight="1" x14ac:dyDescent="0.45">
      <c r="A66" s="197"/>
      <c r="B66" s="197"/>
      <c r="C66" s="197"/>
      <c r="D66" s="197"/>
      <c r="E66" s="197"/>
      <c r="F66" s="197"/>
      <c r="G66" s="197"/>
      <c r="H66" s="197"/>
      <c r="I66" s="197"/>
      <c r="J66" s="109"/>
      <c r="K66" s="109"/>
      <c r="L66" s="93"/>
      <c r="M66" s="93"/>
      <c r="N66" s="94"/>
      <c r="O66" s="94"/>
    </row>
    <row r="67" spans="1:15" s="1" customFormat="1" ht="118.5" customHeight="1" x14ac:dyDescent="0.45">
      <c r="A67" s="202"/>
      <c r="B67" s="202"/>
      <c r="C67" s="202"/>
      <c r="D67" s="202"/>
      <c r="E67" s="202"/>
      <c r="F67" s="95"/>
      <c r="G67" s="96"/>
      <c r="H67" s="97"/>
      <c r="I67" s="98"/>
      <c r="J67" s="98"/>
      <c r="K67" s="98"/>
      <c r="L67" s="93"/>
      <c r="M67" s="93"/>
      <c r="N67" s="94"/>
      <c r="O67" s="94"/>
    </row>
    <row r="68" spans="1:15" s="1" customFormat="1" ht="21.75" x14ac:dyDescent="0.4">
      <c r="A68" s="203" t="s">
        <v>16</v>
      </c>
      <c r="B68" s="203"/>
      <c r="C68" s="203"/>
      <c r="D68" s="203"/>
      <c r="E68" s="203"/>
      <c r="G68" s="99" t="s">
        <v>17</v>
      </c>
      <c r="I68" s="100"/>
      <c r="J68" s="100"/>
      <c r="K68" s="100"/>
      <c r="L68" s="92"/>
      <c r="M68" s="92"/>
      <c r="N68" s="92"/>
      <c r="O68" s="92"/>
    </row>
    <row r="69" spans="1:15" s="1" customFormat="1" ht="21.75" x14ac:dyDescent="0.4">
      <c r="B69" s="101"/>
      <c r="C69" s="102"/>
      <c r="D69" s="103"/>
      <c r="E69" s="102"/>
      <c r="F69" s="102"/>
      <c r="G69" s="104"/>
      <c r="I69" s="100"/>
      <c r="J69" s="100"/>
      <c r="K69" s="100"/>
      <c r="L69" s="92"/>
      <c r="M69" s="92"/>
      <c r="N69" s="92"/>
      <c r="O69" s="92"/>
    </row>
  </sheetData>
  <sheetProtection algorithmName="SHA-512" hashValue="sS64OCFQWNJNzrqIczBWTJMZSzrn6ijcVYCe5kKp3XrMy2oMY8VlOuBdcT4unyS4DBa82982pyTy//oWrzQHug==" saltValue="8irkFHyaBINXMStnZ7Pd7w==" spinCount="100000" sheet="1" objects="1" scenarios="1"/>
  <mergeCells count="78">
    <mergeCell ref="E14:F14"/>
    <mergeCell ref="E15:F15"/>
    <mergeCell ref="E16:F16"/>
    <mergeCell ref="A1:O1"/>
    <mergeCell ref="E3:G3"/>
    <mergeCell ref="L3:N3"/>
    <mergeCell ref="A5:C5"/>
    <mergeCell ref="A7:A9"/>
    <mergeCell ref="B7:B9"/>
    <mergeCell ref="C7:C9"/>
    <mergeCell ref="D7:D9"/>
    <mergeCell ref="E7:F9"/>
    <mergeCell ref="G7:G9"/>
    <mergeCell ref="A3:D3"/>
    <mergeCell ref="E13:F13"/>
    <mergeCell ref="H7:H9"/>
    <mergeCell ref="I7:I9"/>
    <mergeCell ref="J7:J9"/>
    <mergeCell ref="K7:K9"/>
    <mergeCell ref="N7:N9"/>
    <mergeCell ref="O7:O9"/>
    <mergeCell ref="E10:F10"/>
    <mergeCell ref="E11:F11"/>
    <mergeCell ref="E12:F12"/>
    <mergeCell ref="L7:L9"/>
    <mergeCell ref="M7:M9"/>
    <mergeCell ref="E17:F17"/>
    <mergeCell ref="E18:F18"/>
    <mergeCell ref="E31:F3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19:F19"/>
    <mergeCell ref="E43:F43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55:F55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N65:O65"/>
    <mergeCell ref="A67:E67"/>
    <mergeCell ref="E56:F56"/>
    <mergeCell ref="E57:F57"/>
    <mergeCell ref="E58:F58"/>
    <mergeCell ref="E59:F59"/>
    <mergeCell ref="E60:F60"/>
    <mergeCell ref="E61:F61"/>
    <mergeCell ref="A68:E68"/>
    <mergeCell ref="E62:F62"/>
    <mergeCell ref="I63:L63"/>
    <mergeCell ref="A65:I66"/>
    <mergeCell ref="L65:M65"/>
  </mergeCells>
  <pageMargins left="0.7" right="0.7" top="0.75" bottom="0.75" header="0.3" footer="0.3"/>
  <pageSetup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R28"/>
  <sheetViews>
    <sheetView workbookViewId="0">
      <selection activeCell="A4" sqref="A4"/>
    </sheetView>
  </sheetViews>
  <sheetFormatPr defaultRowHeight="15" x14ac:dyDescent="0.25"/>
  <cols>
    <col min="2" max="2" width="17.7109375" customWidth="1"/>
    <col min="3" max="3" width="16.42578125" customWidth="1"/>
    <col min="10" max="10" width="9.140625" customWidth="1"/>
  </cols>
  <sheetData>
    <row r="1" spans="1:18" ht="21.75" x14ac:dyDescent="0.4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</row>
    <row r="2" spans="1:18" ht="18.75" x14ac:dyDescent="0.3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8.75" x14ac:dyDescent="0.35">
      <c r="A3" s="112" t="s">
        <v>676</v>
      </c>
      <c r="B3" s="113"/>
      <c r="C3" s="291">
        <f>OCTUBRE!E3</f>
        <v>0</v>
      </c>
      <c r="D3" s="291"/>
      <c r="E3" s="291"/>
      <c r="F3" s="291"/>
      <c r="G3" s="291"/>
      <c r="H3" s="113"/>
      <c r="I3" s="113"/>
      <c r="J3" s="113"/>
      <c r="K3" s="113"/>
      <c r="L3" s="113"/>
      <c r="M3" s="113"/>
      <c r="N3" s="113"/>
      <c r="O3" s="113"/>
      <c r="P3" s="113"/>
      <c r="Q3" s="114"/>
      <c r="R3" s="114"/>
    </row>
    <row r="4" spans="1:18" ht="15.75" x14ac:dyDescent="0.3">
      <c r="A4" s="112" t="s">
        <v>19</v>
      </c>
      <c r="B4" s="113"/>
      <c r="C4" s="127">
        <f>OCTUBRE!O3</f>
        <v>0</v>
      </c>
      <c r="D4" s="114"/>
      <c r="E4" s="292"/>
      <c r="F4" s="292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114"/>
    </row>
    <row r="5" spans="1:18" ht="15.75" x14ac:dyDescent="0.3">
      <c r="A5" s="112" t="s">
        <v>37</v>
      </c>
      <c r="B5" s="113"/>
      <c r="C5" s="113"/>
      <c r="D5" s="113"/>
      <c r="E5" s="293">
        <f>OCTUBRE!E5</f>
        <v>0</v>
      </c>
      <c r="F5" s="293"/>
      <c r="G5" s="116"/>
      <c r="H5" s="116"/>
      <c r="I5" s="116"/>
      <c r="J5" s="116"/>
      <c r="K5" s="115"/>
      <c r="L5" s="115"/>
      <c r="M5" s="113"/>
      <c r="N5" s="113"/>
      <c r="O5" s="113"/>
      <c r="P5" s="113"/>
      <c r="Q5" s="114"/>
      <c r="R5" s="114"/>
    </row>
    <row r="6" spans="1:18" ht="15.75" x14ac:dyDescent="0.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  <c r="R6" s="114"/>
    </row>
    <row r="7" spans="1:18" ht="16.5" thickBot="1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  <c r="R7" s="114"/>
    </row>
    <row r="8" spans="1:18" ht="30" customHeight="1" thickBot="1" x14ac:dyDescent="0.3">
      <c r="A8" s="294" t="s">
        <v>20</v>
      </c>
      <c r="B8" s="295"/>
      <c r="C8" s="285" t="s">
        <v>21</v>
      </c>
      <c r="D8" s="296"/>
      <c r="E8" s="285" t="s">
        <v>11</v>
      </c>
      <c r="F8" s="296"/>
      <c r="G8" s="285" t="s">
        <v>22</v>
      </c>
      <c r="H8" s="296"/>
      <c r="I8" s="285" t="s">
        <v>13</v>
      </c>
      <c r="J8" s="286"/>
      <c r="K8" s="117"/>
      <c r="L8" s="117"/>
      <c r="M8" s="117"/>
      <c r="N8" s="117"/>
      <c r="O8" s="118"/>
      <c r="P8" s="118"/>
      <c r="Q8" s="117"/>
      <c r="R8" s="117"/>
    </row>
    <row r="9" spans="1:18" ht="15.75" x14ac:dyDescent="0.3">
      <c r="A9" s="287" t="s">
        <v>31</v>
      </c>
      <c r="B9" s="288"/>
      <c r="C9" s="289">
        <f>OCTUBRE!D63</f>
        <v>0</v>
      </c>
      <c r="D9" s="290"/>
      <c r="E9" s="289">
        <f>OCTUBRE!M63</f>
        <v>0</v>
      </c>
      <c r="F9" s="290"/>
      <c r="G9" s="289">
        <f>OCTUBRE!N63</f>
        <v>0</v>
      </c>
      <c r="H9" s="290"/>
      <c r="I9" s="289">
        <f>E$5-C9+E9</f>
        <v>0</v>
      </c>
      <c r="J9" s="290"/>
      <c r="K9" s="114"/>
      <c r="L9" s="114"/>
      <c r="M9" s="114"/>
      <c r="N9" s="114"/>
      <c r="O9" s="113"/>
      <c r="P9" s="113"/>
      <c r="Q9" s="114"/>
      <c r="R9" s="114"/>
    </row>
    <row r="10" spans="1:18" s="126" customFormat="1" ht="15.75" x14ac:dyDescent="0.3">
      <c r="A10" s="122" t="s">
        <v>32</v>
      </c>
      <c r="B10" s="123"/>
      <c r="C10" s="263">
        <f>NOVIEMBRE!D63</f>
        <v>0</v>
      </c>
      <c r="D10" s="264"/>
      <c r="E10" s="263">
        <f>NOVIEMBRE!M63</f>
        <v>0</v>
      </c>
      <c r="F10" s="264"/>
      <c r="G10" s="263">
        <f>NOVIEMBRE!N63</f>
        <v>0</v>
      </c>
      <c r="H10" s="264"/>
      <c r="I10" s="263">
        <f>I9-C10+E10</f>
        <v>0</v>
      </c>
      <c r="J10" s="264"/>
      <c r="K10" s="124"/>
      <c r="L10" s="124"/>
      <c r="M10" s="124"/>
      <c r="N10" s="124"/>
      <c r="O10" s="125"/>
      <c r="P10" s="125"/>
      <c r="Q10" s="124"/>
      <c r="R10" s="124"/>
    </row>
    <row r="11" spans="1:18" ht="15.75" x14ac:dyDescent="0.3">
      <c r="A11" s="119" t="s">
        <v>33</v>
      </c>
      <c r="B11" s="121"/>
      <c r="C11" s="266">
        <f>DICIEMBRE!D63</f>
        <v>0</v>
      </c>
      <c r="D11" s="267"/>
      <c r="E11" s="266">
        <f>DICIEMBRE!M63</f>
        <v>0</v>
      </c>
      <c r="F11" s="267"/>
      <c r="G11" s="266">
        <f>DICIEMBRE!N63</f>
        <v>0</v>
      </c>
      <c r="H11" s="267"/>
      <c r="I11" s="266">
        <f>I10-C11+E11</f>
        <v>0</v>
      </c>
      <c r="J11" s="267"/>
      <c r="K11" s="114"/>
      <c r="L11" s="114"/>
      <c r="M11" s="114"/>
      <c r="N11" s="114"/>
      <c r="O11" s="113"/>
      <c r="P11" s="113"/>
      <c r="Q11" s="114"/>
      <c r="R11" s="114"/>
    </row>
    <row r="12" spans="1:18" s="126" customFormat="1" ht="15.75" x14ac:dyDescent="0.3">
      <c r="A12" s="122" t="s">
        <v>34</v>
      </c>
      <c r="B12" s="123"/>
      <c r="C12" s="263">
        <f>ENERO!D63</f>
        <v>0</v>
      </c>
      <c r="D12" s="264"/>
      <c r="E12" s="263">
        <f>ENERO!M63</f>
        <v>0</v>
      </c>
      <c r="F12" s="264"/>
      <c r="G12" s="263">
        <f>ENERO!N63</f>
        <v>0</v>
      </c>
      <c r="H12" s="264"/>
      <c r="I12" s="263">
        <f t="shared" ref="I12:I20" si="0">I11-C12+E12</f>
        <v>0</v>
      </c>
      <c r="J12" s="264"/>
      <c r="K12" s="124"/>
      <c r="L12" s="124"/>
      <c r="M12" s="124"/>
      <c r="N12" s="124"/>
      <c r="O12" s="125"/>
      <c r="P12" s="125"/>
      <c r="Q12" s="124"/>
      <c r="R12" s="124"/>
    </row>
    <row r="13" spans="1:18" ht="15.75" x14ac:dyDescent="0.3">
      <c r="A13" s="119" t="s">
        <v>35</v>
      </c>
      <c r="B13" s="121"/>
      <c r="C13" s="266">
        <f>FEBRERO!$D$63</f>
        <v>0</v>
      </c>
      <c r="D13" s="267"/>
      <c r="E13" s="266">
        <f>FEBRERO!$M$63</f>
        <v>0</v>
      </c>
      <c r="F13" s="267"/>
      <c r="G13" s="266">
        <f>FEBRERO!$N$63</f>
        <v>0</v>
      </c>
      <c r="H13" s="267"/>
      <c r="I13" s="266">
        <f t="shared" si="0"/>
        <v>0</v>
      </c>
      <c r="J13" s="267"/>
      <c r="K13" s="114"/>
      <c r="L13" s="114"/>
      <c r="M13" s="114"/>
      <c r="N13" s="114"/>
      <c r="O13" s="113"/>
      <c r="P13" s="113"/>
      <c r="Q13" s="114"/>
      <c r="R13" s="114"/>
    </row>
    <row r="14" spans="1:18" s="126" customFormat="1" ht="15.75" x14ac:dyDescent="0.3">
      <c r="A14" s="122" t="s">
        <v>30</v>
      </c>
      <c r="B14" s="123"/>
      <c r="C14" s="263">
        <f>MARZO!D63</f>
        <v>0</v>
      </c>
      <c r="D14" s="264"/>
      <c r="E14" s="263">
        <f>MARZO!M63</f>
        <v>0</v>
      </c>
      <c r="F14" s="264"/>
      <c r="G14" s="263">
        <f>MARZO!N63</f>
        <v>0</v>
      </c>
      <c r="H14" s="264"/>
      <c r="I14" s="263">
        <f t="shared" si="0"/>
        <v>0</v>
      </c>
      <c r="J14" s="264"/>
      <c r="K14" s="124"/>
      <c r="L14" s="124"/>
      <c r="M14" s="124"/>
      <c r="N14" s="124"/>
      <c r="O14" s="125"/>
      <c r="P14" s="125"/>
      <c r="Q14" s="124"/>
      <c r="R14" s="124"/>
    </row>
    <row r="15" spans="1:18" ht="15.75" x14ac:dyDescent="0.3">
      <c r="A15" s="279" t="s">
        <v>24</v>
      </c>
      <c r="B15" s="280"/>
      <c r="C15" s="266">
        <f>ABRIL!D63</f>
        <v>0</v>
      </c>
      <c r="D15" s="267"/>
      <c r="E15" s="266">
        <f>ABRIL!M63</f>
        <v>0</v>
      </c>
      <c r="F15" s="267"/>
      <c r="G15" s="266">
        <f>ABRIL!N63</f>
        <v>0</v>
      </c>
      <c r="H15" s="267"/>
      <c r="I15" s="266">
        <f t="shared" si="0"/>
        <v>0</v>
      </c>
      <c r="J15" s="267"/>
      <c r="K15" s="114"/>
      <c r="L15" s="114"/>
      <c r="M15" s="114"/>
      <c r="N15" s="114"/>
      <c r="O15" s="113"/>
      <c r="P15" s="113"/>
      <c r="Q15" s="114"/>
      <c r="R15" s="114"/>
    </row>
    <row r="16" spans="1:18" ht="15.75" x14ac:dyDescent="0.3">
      <c r="A16" s="281" t="s">
        <v>25</v>
      </c>
      <c r="B16" s="282"/>
      <c r="C16" s="283">
        <f>MAYO!D63</f>
        <v>0</v>
      </c>
      <c r="D16" s="284"/>
      <c r="E16" s="283">
        <f>MAYO!M63</f>
        <v>0</v>
      </c>
      <c r="F16" s="284"/>
      <c r="G16" s="283">
        <f>MAYO!N63</f>
        <v>0</v>
      </c>
      <c r="H16" s="284"/>
      <c r="I16" s="263">
        <f t="shared" si="0"/>
        <v>0</v>
      </c>
      <c r="J16" s="264"/>
      <c r="K16" s="114"/>
      <c r="L16" s="114"/>
      <c r="M16" s="114"/>
      <c r="N16" s="114"/>
      <c r="O16" s="113"/>
      <c r="P16" s="113"/>
      <c r="Q16" s="114"/>
      <c r="R16" s="114"/>
    </row>
    <row r="17" spans="1:18" ht="15.75" x14ac:dyDescent="0.3">
      <c r="A17" s="279" t="s">
        <v>26</v>
      </c>
      <c r="B17" s="280"/>
      <c r="C17" s="266">
        <f>JUNIO!D63</f>
        <v>0</v>
      </c>
      <c r="D17" s="267"/>
      <c r="E17" s="266">
        <f>JUNIO!M63</f>
        <v>0</v>
      </c>
      <c r="F17" s="267"/>
      <c r="G17" s="266">
        <f>JUNIO!N63</f>
        <v>0</v>
      </c>
      <c r="H17" s="267"/>
      <c r="I17" s="266">
        <f t="shared" si="0"/>
        <v>0</v>
      </c>
      <c r="J17" s="267"/>
      <c r="K17" s="114"/>
      <c r="L17" s="114"/>
      <c r="M17" s="114"/>
      <c r="N17" s="114"/>
      <c r="O17" s="113"/>
      <c r="P17" s="113"/>
      <c r="Q17" s="114"/>
      <c r="R17" s="114"/>
    </row>
    <row r="18" spans="1:18" ht="15.75" x14ac:dyDescent="0.3">
      <c r="A18" s="281" t="s">
        <v>27</v>
      </c>
      <c r="B18" s="282"/>
      <c r="C18" s="283">
        <f>JULIO!D63</f>
        <v>0</v>
      </c>
      <c r="D18" s="284"/>
      <c r="E18" s="283">
        <f>JULIO!M63</f>
        <v>0</v>
      </c>
      <c r="F18" s="284"/>
      <c r="G18" s="283">
        <f>JULIO!N63</f>
        <v>0</v>
      </c>
      <c r="H18" s="284"/>
      <c r="I18" s="263">
        <f t="shared" si="0"/>
        <v>0</v>
      </c>
      <c r="J18" s="264"/>
      <c r="K18" s="114"/>
      <c r="L18" s="114"/>
      <c r="M18" s="114"/>
      <c r="N18" s="114"/>
      <c r="O18" s="113"/>
      <c r="P18" s="113"/>
      <c r="Q18" s="114"/>
      <c r="R18" s="114"/>
    </row>
    <row r="19" spans="1:18" ht="15.75" x14ac:dyDescent="0.3">
      <c r="A19" s="271" t="s">
        <v>28</v>
      </c>
      <c r="B19" s="272"/>
      <c r="C19" s="273">
        <f>AGOSTO!D63</f>
        <v>0</v>
      </c>
      <c r="D19" s="274"/>
      <c r="E19" s="273">
        <f>AGOSTO!M63</f>
        <v>0</v>
      </c>
      <c r="F19" s="274"/>
      <c r="G19" s="273">
        <f>AGOSTO!N63</f>
        <v>0</v>
      </c>
      <c r="H19" s="274"/>
      <c r="I19" s="266">
        <f t="shared" si="0"/>
        <v>0</v>
      </c>
      <c r="J19" s="267"/>
      <c r="K19" s="114"/>
      <c r="L19" s="114"/>
      <c r="M19" s="114"/>
      <c r="N19" s="114"/>
      <c r="O19" s="113"/>
      <c r="P19" s="113"/>
      <c r="Q19" s="114"/>
      <c r="R19" s="114"/>
    </row>
    <row r="20" spans="1:18" ht="16.5" thickBot="1" x14ac:dyDescent="0.35">
      <c r="A20" s="275" t="s">
        <v>29</v>
      </c>
      <c r="B20" s="276"/>
      <c r="C20" s="277">
        <f>SEPTIEMBRE!D63</f>
        <v>0</v>
      </c>
      <c r="D20" s="278"/>
      <c r="E20" s="277">
        <f>SEPTIEMBRE!M63</f>
        <v>0</v>
      </c>
      <c r="F20" s="278"/>
      <c r="G20" s="277">
        <f>SEPTIEMBRE!N63</f>
        <v>0</v>
      </c>
      <c r="H20" s="278"/>
      <c r="I20" s="263">
        <f t="shared" si="0"/>
        <v>0</v>
      </c>
      <c r="J20" s="264"/>
      <c r="K20" s="114"/>
      <c r="L20" s="114"/>
      <c r="M20" s="114"/>
      <c r="N20" s="114"/>
      <c r="O20" s="113"/>
      <c r="P20" s="113"/>
      <c r="Q20" s="114"/>
      <c r="R20" s="114"/>
    </row>
    <row r="21" spans="1:18" ht="17.25" thickTop="1" thickBot="1" x14ac:dyDescent="0.35">
      <c r="A21" s="268" t="s">
        <v>14</v>
      </c>
      <c r="B21" s="269"/>
      <c r="C21" s="270">
        <f>SUM(C9:D20)</f>
        <v>0</v>
      </c>
      <c r="D21" s="269"/>
      <c r="E21" s="270">
        <f>SUM(E9:F20)</f>
        <v>0</v>
      </c>
      <c r="F21" s="269"/>
      <c r="G21" s="270">
        <f>SUM(G9:H20)</f>
        <v>0</v>
      </c>
      <c r="H21" s="269"/>
      <c r="I21" s="270"/>
      <c r="J21" s="270"/>
      <c r="K21" s="114"/>
      <c r="L21" s="114"/>
      <c r="M21" s="114"/>
      <c r="N21" s="114"/>
      <c r="O21" s="113"/>
      <c r="P21" s="113"/>
      <c r="Q21" s="114"/>
      <c r="R21" s="114"/>
    </row>
    <row r="22" spans="1:18" ht="15.75" x14ac:dyDescent="0.3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4"/>
      <c r="R22" s="114"/>
    </row>
    <row r="23" spans="1:18" ht="15.75" x14ac:dyDescent="0.3">
      <c r="A23" s="113" t="s">
        <v>23</v>
      </c>
      <c r="B23" s="113"/>
      <c r="C23" s="113"/>
      <c r="D23" s="265">
        <f>C21-E21-G21</f>
        <v>0</v>
      </c>
      <c r="E23" s="265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4"/>
      <c r="R23" s="114"/>
    </row>
    <row r="24" spans="1:18" ht="15.75" x14ac:dyDescent="0.3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4"/>
      <c r="R24" s="114"/>
    </row>
    <row r="25" spans="1:18" ht="15.75" x14ac:dyDescent="0.3">
      <c r="A25" s="113" t="s">
        <v>36</v>
      </c>
      <c r="B25" s="113"/>
      <c r="C25" s="113"/>
      <c r="D25" s="265">
        <f>E21</f>
        <v>0</v>
      </c>
      <c r="E25" s="265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4"/>
      <c r="R25" s="114"/>
    </row>
    <row r="26" spans="1:18" ht="15.75" x14ac:dyDescent="0.3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4"/>
      <c r="R26" s="114"/>
    </row>
    <row r="27" spans="1:18" ht="18.75" x14ac:dyDescent="0.3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11"/>
      <c r="R27" s="111"/>
    </row>
    <row r="28" spans="1:18" ht="18.75" x14ac:dyDescent="0.3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</row>
  </sheetData>
  <sheetProtection algorithmName="SHA-512" hashValue="geUg7nSRskDQoAuUYOC6upqAK9HIgUfTf/KvF70nYNbazqJLw+tmVXqzxLIMgwe3A+43Vty1DVc8oyynZkdvGw==" saltValue="uew1mvg7r+M3HJUERhKzdQ==" spinCount="100000" sheet="1" objects="1" scenarios="1"/>
  <mergeCells count="70">
    <mergeCell ref="C3:G3"/>
    <mergeCell ref="E4:F4"/>
    <mergeCell ref="E5:F5"/>
    <mergeCell ref="A8:B8"/>
    <mergeCell ref="C8:D8"/>
    <mergeCell ref="E8:F8"/>
    <mergeCell ref="G8:H8"/>
    <mergeCell ref="I8:J8"/>
    <mergeCell ref="A9:B9"/>
    <mergeCell ref="C9:D9"/>
    <mergeCell ref="E9:F9"/>
    <mergeCell ref="G9:H9"/>
    <mergeCell ref="I9:J9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5:J15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7:J17"/>
    <mergeCell ref="A20:B20"/>
    <mergeCell ref="C20:D20"/>
    <mergeCell ref="E20:F20"/>
    <mergeCell ref="G20:H20"/>
    <mergeCell ref="I20:J20"/>
    <mergeCell ref="A19:B19"/>
    <mergeCell ref="C19:D19"/>
    <mergeCell ref="E19:F19"/>
    <mergeCell ref="G19:H19"/>
    <mergeCell ref="I19:J19"/>
    <mergeCell ref="A21:B21"/>
    <mergeCell ref="C21:D21"/>
    <mergeCell ref="E21:F21"/>
    <mergeCell ref="G21:H21"/>
    <mergeCell ref="I21:J21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D25:E25"/>
    <mergeCell ref="D23:E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69"/>
  <sheetViews>
    <sheetView zoomScale="80" zoomScaleNormal="80" workbookViewId="0">
      <selection activeCell="A4" sqref="A4"/>
    </sheetView>
  </sheetViews>
  <sheetFormatPr defaultColWidth="21.5703125" defaultRowHeight="18" x14ac:dyDescent="0.35"/>
  <cols>
    <col min="1" max="1" width="7.7109375" style="19" customWidth="1"/>
    <col min="2" max="2" width="19.28515625" style="105" customWidth="1"/>
    <col min="3" max="3" width="22.5703125" style="19" customWidth="1"/>
    <col min="4" max="4" width="21.85546875" style="106" customWidth="1"/>
    <col min="5" max="5" width="27.7109375" style="19" customWidth="1"/>
    <col min="6" max="6" width="10.42578125" style="19" customWidth="1"/>
    <col min="7" max="7" width="54.28515625" style="19" customWidth="1"/>
    <col min="8" max="8" width="16" style="19" customWidth="1"/>
    <col min="9" max="9" width="14.7109375" style="107" customWidth="1"/>
    <col min="10" max="10" width="21.42578125" style="107" customWidth="1"/>
    <col min="11" max="11" width="20.140625" style="107" customWidth="1"/>
    <col min="12" max="12" width="19.28515625" style="108" customWidth="1"/>
    <col min="13" max="13" width="27" style="108" customWidth="1"/>
    <col min="14" max="14" width="23.7109375" style="108" customWidth="1"/>
    <col min="15" max="15" width="28.5703125" style="108" customWidth="1"/>
    <col min="16" max="16384" width="21.5703125" style="19"/>
  </cols>
  <sheetData>
    <row r="1" spans="1:16" s="1" customFormat="1" ht="24" x14ac:dyDescent="0.45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6" s="1" customFormat="1" ht="156" customHeight="1" x14ac:dyDescent="0.4">
      <c r="A2" s="2"/>
      <c r="B2" s="3"/>
      <c r="C2" s="3"/>
      <c r="D2" s="4"/>
      <c r="E2" s="3"/>
      <c r="F2" s="3"/>
      <c r="G2" s="3"/>
      <c r="H2" s="3"/>
      <c r="I2" s="5"/>
      <c r="J2" s="5"/>
      <c r="K2" s="5"/>
      <c r="L2" s="3"/>
      <c r="M2" s="6"/>
      <c r="N2" s="6"/>
      <c r="O2" s="6"/>
    </row>
    <row r="3" spans="1:16" s="9" customFormat="1" ht="24" x14ac:dyDescent="0.45">
      <c r="A3" s="297" t="str">
        <f>OCTUBRE!A3</f>
        <v>Nombre de la Institució:</v>
      </c>
      <c r="B3" s="297"/>
      <c r="C3" s="297"/>
      <c r="D3" s="297"/>
      <c r="E3" s="245">
        <f>OCTUBRE!E3</f>
        <v>0</v>
      </c>
      <c r="F3" s="245"/>
      <c r="G3" s="245"/>
      <c r="H3" s="7"/>
      <c r="I3" s="8"/>
      <c r="J3" s="8"/>
      <c r="K3" s="8"/>
      <c r="L3" s="229" t="s">
        <v>0</v>
      </c>
      <c r="M3" s="229"/>
      <c r="N3" s="229"/>
      <c r="O3" s="129">
        <f>OCTUBRE!O3</f>
        <v>0</v>
      </c>
    </row>
    <row r="4" spans="1:16" s="9" customFormat="1" ht="24.75" thickBot="1" x14ac:dyDescent="0.5">
      <c r="A4" s="10"/>
      <c r="B4" s="10"/>
      <c r="C4" s="10"/>
      <c r="D4" s="11"/>
      <c r="E4" s="12"/>
      <c r="F4" s="12"/>
      <c r="G4" s="12"/>
      <c r="H4" s="12"/>
      <c r="I4" s="13"/>
      <c r="J4" s="13"/>
      <c r="K4" s="13"/>
      <c r="L4" s="14"/>
      <c r="M4" s="15"/>
      <c r="N4" s="15"/>
      <c r="O4" s="15"/>
    </row>
    <row r="5" spans="1:16" s="9" customFormat="1" ht="24.75" customHeight="1" thickBot="1" x14ac:dyDescent="0.5">
      <c r="A5" s="230" t="s">
        <v>38</v>
      </c>
      <c r="B5" s="230"/>
      <c r="C5" s="230"/>
      <c r="D5" s="16"/>
      <c r="E5" s="17">
        <f>OCTUBRE!N65</f>
        <v>0</v>
      </c>
      <c r="H5" s="12"/>
      <c r="I5" s="13"/>
      <c r="J5" s="13"/>
      <c r="K5" s="13"/>
      <c r="L5" s="15"/>
      <c r="M5" s="15"/>
      <c r="N5" s="15"/>
      <c r="O5" s="18"/>
    </row>
    <row r="6" spans="1:16" ht="28.5" thickBot="1" x14ac:dyDescent="0.55000000000000004">
      <c r="B6" s="20"/>
      <c r="C6" s="20"/>
      <c r="D6" s="21"/>
      <c r="E6" s="20"/>
      <c r="F6" s="20"/>
      <c r="G6" s="20"/>
      <c r="H6" s="20"/>
      <c r="I6" s="22"/>
      <c r="J6" s="22"/>
      <c r="K6" s="22"/>
      <c r="L6" s="20"/>
      <c r="M6" s="23"/>
      <c r="N6" s="23"/>
      <c r="O6" s="23"/>
    </row>
    <row r="7" spans="1:16" s="25" customFormat="1" ht="21.75" x14ac:dyDescent="0.4">
      <c r="A7" s="231" t="s">
        <v>1</v>
      </c>
      <c r="B7" s="234" t="s">
        <v>2</v>
      </c>
      <c r="C7" s="237" t="s">
        <v>3</v>
      </c>
      <c r="D7" s="239" t="s">
        <v>4</v>
      </c>
      <c r="E7" s="237" t="s">
        <v>5</v>
      </c>
      <c r="F7" s="237"/>
      <c r="G7" s="237" t="s">
        <v>6</v>
      </c>
      <c r="H7" s="237" t="s">
        <v>7</v>
      </c>
      <c r="I7" s="242" t="s">
        <v>8</v>
      </c>
      <c r="J7" s="218" t="s">
        <v>9</v>
      </c>
      <c r="K7" s="218" t="s">
        <v>18</v>
      </c>
      <c r="L7" s="218" t="s">
        <v>10</v>
      </c>
      <c r="M7" s="239" t="s">
        <v>11</v>
      </c>
      <c r="N7" s="239" t="s">
        <v>12</v>
      </c>
      <c r="O7" s="221" t="s">
        <v>13</v>
      </c>
      <c r="P7" s="24"/>
    </row>
    <row r="8" spans="1:16" s="25" customFormat="1" ht="21.75" x14ac:dyDescent="0.4">
      <c r="A8" s="232"/>
      <c r="B8" s="235"/>
      <c r="C8" s="235"/>
      <c r="D8" s="240"/>
      <c r="E8" s="235"/>
      <c r="F8" s="235"/>
      <c r="G8" s="235"/>
      <c r="H8" s="235"/>
      <c r="I8" s="243"/>
      <c r="J8" s="219"/>
      <c r="K8" s="219"/>
      <c r="L8" s="219"/>
      <c r="M8" s="240"/>
      <c r="N8" s="240"/>
      <c r="O8" s="222"/>
      <c r="P8" s="24"/>
    </row>
    <row r="9" spans="1:16" s="25" customFormat="1" ht="42.75" customHeight="1" thickBot="1" x14ac:dyDescent="0.45">
      <c r="A9" s="233"/>
      <c r="B9" s="236"/>
      <c r="C9" s="236"/>
      <c r="D9" s="241"/>
      <c r="E9" s="236"/>
      <c r="F9" s="236"/>
      <c r="G9" s="236"/>
      <c r="H9" s="236"/>
      <c r="I9" s="244"/>
      <c r="J9" s="220"/>
      <c r="K9" s="220"/>
      <c r="L9" s="220"/>
      <c r="M9" s="241"/>
      <c r="N9" s="241"/>
      <c r="O9" s="223"/>
      <c r="P9" s="24"/>
    </row>
    <row r="10" spans="1:16" s="37" customFormat="1" ht="18.75" x14ac:dyDescent="0.35">
      <c r="A10" s="26">
        <v>1</v>
      </c>
      <c r="B10" s="135"/>
      <c r="C10" s="131" t="s">
        <v>92</v>
      </c>
      <c r="D10" s="136">
        <v>0</v>
      </c>
      <c r="E10" s="224"/>
      <c r="F10" s="225"/>
      <c r="G10" s="137"/>
      <c r="H10" s="138"/>
      <c r="I10" s="131"/>
      <c r="J10" s="131"/>
      <c r="K10" s="131"/>
      <c r="L10" s="139"/>
      <c r="M10" s="140">
        <v>0</v>
      </c>
      <c r="N10" s="141">
        <v>0</v>
      </c>
      <c r="O10" s="35">
        <f>IF(D10&lt;&gt;0*(OR(M10&lt;&gt;0)),IF(D10&gt;0*(OR(N10&gt;0,M10&gt;0)),E5-(D10-M10),E5),E5-(D10-M10))</f>
        <v>0</v>
      </c>
      <c r="P10" s="36"/>
    </row>
    <row r="11" spans="1:16" s="49" customFormat="1" ht="18.75" x14ac:dyDescent="0.35">
      <c r="A11" s="38">
        <v>2</v>
      </c>
      <c r="B11" s="142"/>
      <c r="C11" s="132" t="s">
        <v>93</v>
      </c>
      <c r="D11" s="143">
        <v>0</v>
      </c>
      <c r="E11" s="204"/>
      <c r="F11" s="205"/>
      <c r="G11" s="144"/>
      <c r="H11" s="145"/>
      <c r="I11" s="146"/>
      <c r="J11" s="146"/>
      <c r="K11" s="146"/>
      <c r="L11" s="147"/>
      <c r="M11" s="148">
        <v>0</v>
      </c>
      <c r="N11" s="149">
        <f t="shared" ref="N11:N62" si="0">IF(D11&lt;&gt;0*(OR(M11&lt;&gt;0)),IF(L11&lt;&gt;0,(D11-M11),0),0)</f>
        <v>0</v>
      </c>
      <c r="O11" s="47">
        <f t="shared" ref="O11:O62" si="1">IF((AND(D11=0,M11=0,N11=0)),0,(IF((OR(D11&lt;&gt;0,M11&lt;&gt;0)),O10-(D11-M11),IF(N11&gt;0,O10-(D11-M11),0))))</f>
        <v>0</v>
      </c>
      <c r="P11" s="48"/>
    </row>
    <row r="12" spans="1:16" s="49" customFormat="1" ht="18.75" x14ac:dyDescent="0.35">
      <c r="A12" s="38">
        <v>3</v>
      </c>
      <c r="B12" s="150"/>
      <c r="C12" s="133" t="s">
        <v>94</v>
      </c>
      <c r="D12" s="151">
        <v>0</v>
      </c>
      <c r="E12" s="206"/>
      <c r="F12" s="207"/>
      <c r="G12" s="152"/>
      <c r="H12" s="153"/>
      <c r="I12" s="154"/>
      <c r="J12" s="154"/>
      <c r="K12" s="154"/>
      <c r="L12" s="155"/>
      <c r="M12" s="156">
        <v>0</v>
      </c>
      <c r="N12" s="141">
        <f t="shared" si="0"/>
        <v>0</v>
      </c>
      <c r="O12" s="57">
        <f t="shared" si="1"/>
        <v>0</v>
      </c>
      <c r="P12" s="48"/>
    </row>
    <row r="13" spans="1:16" s="49" customFormat="1" ht="18.75" x14ac:dyDescent="0.35">
      <c r="A13" s="38">
        <v>4</v>
      </c>
      <c r="B13" s="142"/>
      <c r="C13" s="132" t="s">
        <v>95</v>
      </c>
      <c r="D13" s="143">
        <v>0</v>
      </c>
      <c r="E13" s="204"/>
      <c r="F13" s="205"/>
      <c r="G13" s="144"/>
      <c r="H13" s="145"/>
      <c r="I13" s="146"/>
      <c r="J13" s="146"/>
      <c r="K13" s="146"/>
      <c r="L13" s="147"/>
      <c r="M13" s="148">
        <v>0</v>
      </c>
      <c r="N13" s="157">
        <f t="shared" si="0"/>
        <v>0</v>
      </c>
      <c r="O13" s="47">
        <f t="shared" si="1"/>
        <v>0</v>
      </c>
      <c r="P13" s="48"/>
    </row>
    <row r="14" spans="1:16" s="49" customFormat="1" ht="18.75" x14ac:dyDescent="0.35">
      <c r="A14" s="38">
        <v>5</v>
      </c>
      <c r="B14" s="158"/>
      <c r="C14" s="133" t="s">
        <v>96</v>
      </c>
      <c r="D14" s="159">
        <v>0</v>
      </c>
      <c r="E14" s="206"/>
      <c r="F14" s="207"/>
      <c r="G14" s="160"/>
      <c r="H14" s="161"/>
      <c r="I14" s="162"/>
      <c r="J14" s="162"/>
      <c r="K14" s="162"/>
      <c r="L14" s="163"/>
      <c r="M14" s="156">
        <v>0</v>
      </c>
      <c r="N14" s="141">
        <f t="shared" si="0"/>
        <v>0</v>
      </c>
      <c r="O14" s="57">
        <f t="shared" si="1"/>
        <v>0</v>
      </c>
      <c r="P14" s="48"/>
    </row>
    <row r="15" spans="1:16" s="49" customFormat="1" ht="18.75" x14ac:dyDescent="0.35">
      <c r="A15" s="38">
        <v>6</v>
      </c>
      <c r="B15" s="142"/>
      <c r="C15" s="132" t="s">
        <v>97</v>
      </c>
      <c r="D15" s="143">
        <v>0</v>
      </c>
      <c r="E15" s="204"/>
      <c r="F15" s="205"/>
      <c r="G15" s="144"/>
      <c r="H15" s="145"/>
      <c r="I15" s="146"/>
      <c r="J15" s="146"/>
      <c r="K15" s="146"/>
      <c r="L15" s="147"/>
      <c r="M15" s="148">
        <v>0</v>
      </c>
      <c r="N15" s="157">
        <f t="shared" si="0"/>
        <v>0</v>
      </c>
      <c r="O15" s="65">
        <f t="shared" si="1"/>
        <v>0</v>
      </c>
      <c r="P15" s="48"/>
    </row>
    <row r="16" spans="1:16" s="49" customFormat="1" ht="18.75" x14ac:dyDescent="0.35">
      <c r="A16" s="38">
        <v>7</v>
      </c>
      <c r="B16" s="150"/>
      <c r="C16" s="133" t="s">
        <v>98</v>
      </c>
      <c r="D16" s="151">
        <v>0</v>
      </c>
      <c r="E16" s="206"/>
      <c r="F16" s="207"/>
      <c r="G16" s="152"/>
      <c r="H16" s="153"/>
      <c r="I16" s="154"/>
      <c r="J16" s="154"/>
      <c r="K16" s="154"/>
      <c r="L16" s="155"/>
      <c r="M16" s="156">
        <v>0</v>
      </c>
      <c r="N16" s="141">
        <f t="shared" si="0"/>
        <v>0</v>
      </c>
      <c r="O16" s="57">
        <f t="shared" si="1"/>
        <v>0</v>
      </c>
      <c r="P16" s="48"/>
    </row>
    <row r="17" spans="1:16" s="49" customFormat="1" ht="18.75" x14ac:dyDescent="0.35">
      <c r="A17" s="38">
        <v>8</v>
      </c>
      <c r="B17" s="142"/>
      <c r="C17" s="132" t="s">
        <v>99</v>
      </c>
      <c r="D17" s="143">
        <v>0</v>
      </c>
      <c r="E17" s="204"/>
      <c r="F17" s="205"/>
      <c r="G17" s="144"/>
      <c r="H17" s="145"/>
      <c r="I17" s="146"/>
      <c r="J17" s="146"/>
      <c r="K17" s="146"/>
      <c r="L17" s="147"/>
      <c r="M17" s="148">
        <v>0</v>
      </c>
      <c r="N17" s="149">
        <f>IF(D17&lt;&gt;0*(OR(M17&lt;&gt;0)),IF(L17&lt;&gt;0,(D17-M17),0),0)</f>
        <v>0</v>
      </c>
      <c r="O17" s="65">
        <f t="shared" si="1"/>
        <v>0</v>
      </c>
      <c r="P17" s="48"/>
    </row>
    <row r="18" spans="1:16" s="49" customFormat="1" ht="18.75" x14ac:dyDescent="0.35">
      <c r="A18" s="38">
        <v>9</v>
      </c>
      <c r="B18" s="158"/>
      <c r="C18" s="133" t="s">
        <v>100</v>
      </c>
      <c r="D18" s="159">
        <v>0</v>
      </c>
      <c r="E18" s="206"/>
      <c r="F18" s="207"/>
      <c r="G18" s="160"/>
      <c r="H18" s="161"/>
      <c r="I18" s="162"/>
      <c r="J18" s="162"/>
      <c r="K18" s="162"/>
      <c r="L18" s="163"/>
      <c r="M18" s="164">
        <v>0</v>
      </c>
      <c r="N18" s="165">
        <f t="shared" si="0"/>
        <v>0</v>
      </c>
      <c r="O18" s="57">
        <f t="shared" si="1"/>
        <v>0</v>
      </c>
      <c r="P18" s="48"/>
    </row>
    <row r="19" spans="1:16" s="49" customFormat="1" ht="18.75" x14ac:dyDescent="0.35">
      <c r="A19" s="38">
        <v>10</v>
      </c>
      <c r="B19" s="142"/>
      <c r="C19" s="132" t="s">
        <v>101</v>
      </c>
      <c r="D19" s="143">
        <v>0</v>
      </c>
      <c r="E19" s="204"/>
      <c r="F19" s="205"/>
      <c r="G19" s="144"/>
      <c r="H19" s="145"/>
      <c r="I19" s="146"/>
      <c r="J19" s="146"/>
      <c r="K19" s="146"/>
      <c r="L19" s="147"/>
      <c r="M19" s="148">
        <v>0</v>
      </c>
      <c r="N19" s="149">
        <f t="shared" si="0"/>
        <v>0</v>
      </c>
      <c r="O19" s="65">
        <f t="shared" si="1"/>
        <v>0</v>
      </c>
      <c r="P19" s="48"/>
    </row>
    <row r="20" spans="1:16" s="49" customFormat="1" ht="18.75" x14ac:dyDescent="0.35">
      <c r="A20" s="38">
        <v>11</v>
      </c>
      <c r="B20" s="150"/>
      <c r="C20" s="133" t="s">
        <v>102</v>
      </c>
      <c r="D20" s="151">
        <v>0</v>
      </c>
      <c r="E20" s="206"/>
      <c r="F20" s="207"/>
      <c r="G20" s="152"/>
      <c r="H20" s="153"/>
      <c r="I20" s="154"/>
      <c r="J20" s="154"/>
      <c r="K20" s="154"/>
      <c r="L20" s="155"/>
      <c r="M20" s="156">
        <v>0</v>
      </c>
      <c r="N20" s="166">
        <f t="shared" si="0"/>
        <v>0</v>
      </c>
      <c r="O20" s="57">
        <f t="shared" si="1"/>
        <v>0</v>
      </c>
      <c r="P20" s="48"/>
    </row>
    <row r="21" spans="1:16" s="49" customFormat="1" ht="18.75" x14ac:dyDescent="0.35">
      <c r="A21" s="38">
        <v>12</v>
      </c>
      <c r="B21" s="142"/>
      <c r="C21" s="132" t="s">
        <v>103</v>
      </c>
      <c r="D21" s="143">
        <v>0</v>
      </c>
      <c r="E21" s="204"/>
      <c r="F21" s="205"/>
      <c r="G21" s="144"/>
      <c r="H21" s="145"/>
      <c r="I21" s="146"/>
      <c r="J21" s="146"/>
      <c r="K21" s="146"/>
      <c r="L21" s="147"/>
      <c r="M21" s="148">
        <v>0</v>
      </c>
      <c r="N21" s="149">
        <f t="shared" si="0"/>
        <v>0</v>
      </c>
      <c r="O21" s="65">
        <f t="shared" si="1"/>
        <v>0</v>
      </c>
      <c r="P21" s="48"/>
    </row>
    <row r="22" spans="1:16" s="49" customFormat="1" ht="18.75" x14ac:dyDescent="0.35">
      <c r="A22" s="38">
        <v>13</v>
      </c>
      <c r="B22" s="158"/>
      <c r="C22" s="133" t="s">
        <v>104</v>
      </c>
      <c r="D22" s="159">
        <v>0</v>
      </c>
      <c r="E22" s="206"/>
      <c r="F22" s="207"/>
      <c r="G22" s="160"/>
      <c r="H22" s="161"/>
      <c r="I22" s="162"/>
      <c r="J22" s="162"/>
      <c r="K22" s="162"/>
      <c r="L22" s="163"/>
      <c r="M22" s="164">
        <v>0</v>
      </c>
      <c r="N22" s="165">
        <f t="shared" si="0"/>
        <v>0</v>
      </c>
      <c r="O22" s="57">
        <f t="shared" si="1"/>
        <v>0</v>
      </c>
      <c r="P22" s="48"/>
    </row>
    <row r="23" spans="1:16" s="49" customFormat="1" ht="18.75" x14ac:dyDescent="0.35">
      <c r="A23" s="38">
        <v>14</v>
      </c>
      <c r="B23" s="142"/>
      <c r="C23" s="132" t="s">
        <v>105</v>
      </c>
      <c r="D23" s="143">
        <v>0</v>
      </c>
      <c r="E23" s="204"/>
      <c r="F23" s="205"/>
      <c r="G23" s="144"/>
      <c r="H23" s="145"/>
      <c r="I23" s="146"/>
      <c r="J23" s="146"/>
      <c r="K23" s="146"/>
      <c r="L23" s="147"/>
      <c r="M23" s="148">
        <v>0</v>
      </c>
      <c r="N23" s="149">
        <f t="shared" si="0"/>
        <v>0</v>
      </c>
      <c r="O23" s="65">
        <f t="shared" si="1"/>
        <v>0</v>
      </c>
      <c r="P23" s="48"/>
    </row>
    <row r="24" spans="1:16" s="49" customFormat="1" ht="18.75" x14ac:dyDescent="0.35">
      <c r="A24" s="38">
        <v>15</v>
      </c>
      <c r="B24" s="150"/>
      <c r="C24" s="133" t="s">
        <v>106</v>
      </c>
      <c r="D24" s="151">
        <v>0</v>
      </c>
      <c r="E24" s="206"/>
      <c r="F24" s="207"/>
      <c r="G24" s="152"/>
      <c r="H24" s="153"/>
      <c r="I24" s="154"/>
      <c r="J24" s="154"/>
      <c r="K24" s="154"/>
      <c r="L24" s="155"/>
      <c r="M24" s="156">
        <v>0</v>
      </c>
      <c r="N24" s="166">
        <f t="shared" si="0"/>
        <v>0</v>
      </c>
      <c r="O24" s="57">
        <f t="shared" si="1"/>
        <v>0</v>
      </c>
      <c r="P24" s="48"/>
    </row>
    <row r="25" spans="1:16" s="49" customFormat="1" ht="18.75" x14ac:dyDescent="0.35">
      <c r="A25" s="38">
        <v>16</v>
      </c>
      <c r="B25" s="142"/>
      <c r="C25" s="132" t="s">
        <v>107</v>
      </c>
      <c r="D25" s="143">
        <v>0</v>
      </c>
      <c r="E25" s="204"/>
      <c r="F25" s="205"/>
      <c r="G25" s="144"/>
      <c r="H25" s="145"/>
      <c r="I25" s="146"/>
      <c r="J25" s="146"/>
      <c r="K25" s="146"/>
      <c r="L25" s="147"/>
      <c r="M25" s="148">
        <v>0</v>
      </c>
      <c r="N25" s="149">
        <f t="shared" si="0"/>
        <v>0</v>
      </c>
      <c r="O25" s="65">
        <f t="shared" si="1"/>
        <v>0</v>
      </c>
      <c r="P25" s="48"/>
    </row>
    <row r="26" spans="1:16" s="49" customFormat="1" ht="18.75" x14ac:dyDescent="0.35">
      <c r="A26" s="38">
        <v>17</v>
      </c>
      <c r="B26" s="158"/>
      <c r="C26" s="133" t="s">
        <v>108</v>
      </c>
      <c r="D26" s="159">
        <v>0</v>
      </c>
      <c r="E26" s="206"/>
      <c r="F26" s="207"/>
      <c r="G26" s="160"/>
      <c r="H26" s="161"/>
      <c r="I26" s="162"/>
      <c r="J26" s="162"/>
      <c r="K26" s="162"/>
      <c r="L26" s="163"/>
      <c r="M26" s="164">
        <v>0</v>
      </c>
      <c r="N26" s="165">
        <f t="shared" si="0"/>
        <v>0</v>
      </c>
      <c r="O26" s="57">
        <f t="shared" si="1"/>
        <v>0</v>
      </c>
      <c r="P26" s="48"/>
    </row>
    <row r="27" spans="1:16" s="49" customFormat="1" ht="18.75" x14ac:dyDescent="0.35">
      <c r="A27" s="38">
        <v>18</v>
      </c>
      <c r="B27" s="142"/>
      <c r="C27" s="132" t="s">
        <v>109</v>
      </c>
      <c r="D27" s="143">
        <v>0</v>
      </c>
      <c r="E27" s="204"/>
      <c r="F27" s="205"/>
      <c r="G27" s="144"/>
      <c r="H27" s="145"/>
      <c r="I27" s="146"/>
      <c r="J27" s="146"/>
      <c r="K27" s="146"/>
      <c r="L27" s="147"/>
      <c r="M27" s="148">
        <v>0</v>
      </c>
      <c r="N27" s="149">
        <f t="shared" si="0"/>
        <v>0</v>
      </c>
      <c r="O27" s="65">
        <f t="shared" si="1"/>
        <v>0</v>
      </c>
      <c r="P27" s="48"/>
    </row>
    <row r="28" spans="1:16" s="49" customFormat="1" ht="18.75" x14ac:dyDescent="0.35">
      <c r="A28" s="38">
        <v>19</v>
      </c>
      <c r="B28" s="150"/>
      <c r="C28" s="133" t="s">
        <v>110</v>
      </c>
      <c r="D28" s="151">
        <v>0</v>
      </c>
      <c r="E28" s="206"/>
      <c r="F28" s="207"/>
      <c r="G28" s="152"/>
      <c r="H28" s="153"/>
      <c r="I28" s="154"/>
      <c r="J28" s="154"/>
      <c r="K28" s="154"/>
      <c r="L28" s="155"/>
      <c r="M28" s="156">
        <v>0</v>
      </c>
      <c r="N28" s="166">
        <f t="shared" si="0"/>
        <v>0</v>
      </c>
      <c r="O28" s="57">
        <f t="shared" si="1"/>
        <v>0</v>
      </c>
      <c r="P28" s="48"/>
    </row>
    <row r="29" spans="1:16" s="49" customFormat="1" ht="18.75" x14ac:dyDescent="0.35">
      <c r="A29" s="38">
        <v>20</v>
      </c>
      <c r="B29" s="142"/>
      <c r="C29" s="132" t="s">
        <v>111</v>
      </c>
      <c r="D29" s="143">
        <v>0</v>
      </c>
      <c r="E29" s="204"/>
      <c r="F29" s="205"/>
      <c r="G29" s="144"/>
      <c r="H29" s="145"/>
      <c r="I29" s="146"/>
      <c r="J29" s="146"/>
      <c r="K29" s="146"/>
      <c r="L29" s="147"/>
      <c r="M29" s="148">
        <v>0</v>
      </c>
      <c r="N29" s="149">
        <f t="shared" si="0"/>
        <v>0</v>
      </c>
      <c r="O29" s="65">
        <f t="shared" si="1"/>
        <v>0</v>
      </c>
      <c r="P29" s="48"/>
    </row>
    <row r="30" spans="1:16" s="49" customFormat="1" ht="18.75" x14ac:dyDescent="0.35">
      <c r="A30" s="38">
        <v>21</v>
      </c>
      <c r="B30" s="150"/>
      <c r="C30" s="133" t="s">
        <v>112</v>
      </c>
      <c r="D30" s="151">
        <v>0</v>
      </c>
      <c r="E30" s="206"/>
      <c r="F30" s="207"/>
      <c r="G30" s="152"/>
      <c r="H30" s="153"/>
      <c r="I30" s="154"/>
      <c r="J30" s="154"/>
      <c r="K30" s="154"/>
      <c r="L30" s="155"/>
      <c r="M30" s="156">
        <v>0</v>
      </c>
      <c r="N30" s="166">
        <f t="shared" si="0"/>
        <v>0</v>
      </c>
      <c r="O30" s="57">
        <f t="shared" si="1"/>
        <v>0</v>
      </c>
      <c r="P30" s="48"/>
    </row>
    <row r="31" spans="1:16" s="49" customFormat="1" ht="18.75" x14ac:dyDescent="0.35">
      <c r="A31" s="38">
        <v>22</v>
      </c>
      <c r="B31" s="142"/>
      <c r="C31" s="132" t="s">
        <v>113</v>
      </c>
      <c r="D31" s="143">
        <v>0</v>
      </c>
      <c r="E31" s="204"/>
      <c r="F31" s="205"/>
      <c r="G31" s="144"/>
      <c r="H31" s="145"/>
      <c r="I31" s="146"/>
      <c r="J31" s="146"/>
      <c r="K31" s="146"/>
      <c r="L31" s="147"/>
      <c r="M31" s="148">
        <v>0</v>
      </c>
      <c r="N31" s="149">
        <f t="shared" si="0"/>
        <v>0</v>
      </c>
      <c r="O31" s="65">
        <f t="shared" si="1"/>
        <v>0</v>
      </c>
      <c r="P31" s="48"/>
    </row>
    <row r="32" spans="1:16" s="49" customFormat="1" ht="18.75" x14ac:dyDescent="0.35">
      <c r="A32" s="38">
        <v>23</v>
      </c>
      <c r="B32" s="158"/>
      <c r="C32" s="133" t="s">
        <v>114</v>
      </c>
      <c r="D32" s="159">
        <v>0</v>
      </c>
      <c r="E32" s="206"/>
      <c r="F32" s="207"/>
      <c r="G32" s="160"/>
      <c r="H32" s="161"/>
      <c r="I32" s="162"/>
      <c r="J32" s="162"/>
      <c r="K32" s="162"/>
      <c r="L32" s="163"/>
      <c r="M32" s="164">
        <v>0</v>
      </c>
      <c r="N32" s="165">
        <f t="shared" si="0"/>
        <v>0</v>
      </c>
      <c r="O32" s="57">
        <f t="shared" si="1"/>
        <v>0</v>
      </c>
      <c r="P32" s="48"/>
    </row>
    <row r="33" spans="1:16" s="49" customFormat="1" ht="18.75" x14ac:dyDescent="0.35">
      <c r="A33" s="38">
        <v>24</v>
      </c>
      <c r="B33" s="142"/>
      <c r="C33" s="132" t="s">
        <v>115</v>
      </c>
      <c r="D33" s="143">
        <v>0</v>
      </c>
      <c r="E33" s="204"/>
      <c r="F33" s="205"/>
      <c r="G33" s="144"/>
      <c r="H33" s="145"/>
      <c r="I33" s="146"/>
      <c r="J33" s="146"/>
      <c r="K33" s="146"/>
      <c r="L33" s="147"/>
      <c r="M33" s="148">
        <v>0</v>
      </c>
      <c r="N33" s="149">
        <f t="shared" si="0"/>
        <v>0</v>
      </c>
      <c r="O33" s="65">
        <f t="shared" si="1"/>
        <v>0</v>
      </c>
      <c r="P33" s="48"/>
    </row>
    <row r="34" spans="1:16" s="49" customFormat="1" ht="18.75" x14ac:dyDescent="0.35">
      <c r="A34" s="38">
        <v>25</v>
      </c>
      <c r="B34" s="150"/>
      <c r="C34" s="133" t="s">
        <v>116</v>
      </c>
      <c r="D34" s="151">
        <v>0</v>
      </c>
      <c r="E34" s="206"/>
      <c r="F34" s="207"/>
      <c r="G34" s="152"/>
      <c r="H34" s="153"/>
      <c r="I34" s="154"/>
      <c r="J34" s="154"/>
      <c r="K34" s="154"/>
      <c r="L34" s="155"/>
      <c r="M34" s="156">
        <v>0</v>
      </c>
      <c r="N34" s="166">
        <f t="shared" si="0"/>
        <v>0</v>
      </c>
      <c r="O34" s="57">
        <f t="shared" si="1"/>
        <v>0</v>
      </c>
      <c r="P34" s="48"/>
    </row>
    <row r="35" spans="1:16" s="49" customFormat="1" ht="18.75" x14ac:dyDescent="0.35">
      <c r="A35" s="38">
        <v>26</v>
      </c>
      <c r="B35" s="142"/>
      <c r="C35" s="132" t="s">
        <v>117</v>
      </c>
      <c r="D35" s="143">
        <v>0</v>
      </c>
      <c r="E35" s="204"/>
      <c r="F35" s="205"/>
      <c r="G35" s="144"/>
      <c r="H35" s="145"/>
      <c r="I35" s="146"/>
      <c r="J35" s="146"/>
      <c r="K35" s="146"/>
      <c r="L35" s="147"/>
      <c r="M35" s="148">
        <v>0</v>
      </c>
      <c r="N35" s="149">
        <f t="shared" si="0"/>
        <v>0</v>
      </c>
      <c r="O35" s="65">
        <f t="shared" si="1"/>
        <v>0</v>
      </c>
      <c r="P35" s="48"/>
    </row>
    <row r="36" spans="1:16" s="49" customFormat="1" ht="18.75" x14ac:dyDescent="0.35">
      <c r="A36" s="38">
        <v>27</v>
      </c>
      <c r="B36" s="158"/>
      <c r="C36" s="133" t="s">
        <v>118</v>
      </c>
      <c r="D36" s="159">
        <v>0</v>
      </c>
      <c r="E36" s="206"/>
      <c r="F36" s="207"/>
      <c r="G36" s="160"/>
      <c r="H36" s="161"/>
      <c r="I36" s="162"/>
      <c r="J36" s="162"/>
      <c r="K36" s="162"/>
      <c r="L36" s="163"/>
      <c r="M36" s="164">
        <v>0</v>
      </c>
      <c r="N36" s="165">
        <f t="shared" si="0"/>
        <v>0</v>
      </c>
      <c r="O36" s="57">
        <f t="shared" si="1"/>
        <v>0</v>
      </c>
      <c r="P36" s="48"/>
    </row>
    <row r="37" spans="1:16" s="49" customFormat="1" ht="18.75" x14ac:dyDescent="0.35">
      <c r="A37" s="38">
        <v>28</v>
      </c>
      <c r="B37" s="142"/>
      <c r="C37" s="132" t="s">
        <v>119</v>
      </c>
      <c r="D37" s="143">
        <v>0</v>
      </c>
      <c r="E37" s="204"/>
      <c r="F37" s="205"/>
      <c r="G37" s="144"/>
      <c r="H37" s="145"/>
      <c r="I37" s="146"/>
      <c r="J37" s="146"/>
      <c r="K37" s="146"/>
      <c r="L37" s="147"/>
      <c r="M37" s="148">
        <v>0</v>
      </c>
      <c r="N37" s="149">
        <f t="shared" si="0"/>
        <v>0</v>
      </c>
      <c r="O37" s="65">
        <f t="shared" si="1"/>
        <v>0</v>
      </c>
      <c r="P37" s="48"/>
    </row>
    <row r="38" spans="1:16" s="49" customFormat="1" ht="18.75" x14ac:dyDescent="0.35">
      <c r="A38" s="38">
        <v>29</v>
      </c>
      <c r="B38" s="150"/>
      <c r="C38" s="133" t="s">
        <v>120</v>
      </c>
      <c r="D38" s="151">
        <v>0</v>
      </c>
      <c r="E38" s="206"/>
      <c r="F38" s="207"/>
      <c r="G38" s="152"/>
      <c r="H38" s="153"/>
      <c r="I38" s="154"/>
      <c r="J38" s="154"/>
      <c r="K38" s="154"/>
      <c r="L38" s="155"/>
      <c r="M38" s="156">
        <v>0</v>
      </c>
      <c r="N38" s="166">
        <f t="shared" si="0"/>
        <v>0</v>
      </c>
      <c r="O38" s="57">
        <f t="shared" si="1"/>
        <v>0</v>
      </c>
      <c r="P38" s="48"/>
    </row>
    <row r="39" spans="1:16" s="49" customFormat="1" ht="18.75" x14ac:dyDescent="0.35">
      <c r="A39" s="38">
        <v>30</v>
      </c>
      <c r="B39" s="142"/>
      <c r="C39" s="132" t="s">
        <v>121</v>
      </c>
      <c r="D39" s="143">
        <v>0</v>
      </c>
      <c r="E39" s="204"/>
      <c r="F39" s="205"/>
      <c r="G39" s="144"/>
      <c r="H39" s="145"/>
      <c r="I39" s="146"/>
      <c r="J39" s="146"/>
      <c r="K39" s="146"/>
      <c r="L39" s="147"/>
      <c r="M39" s="148">
        <v>0</v>
      </c>
      <c r="N39" s="149">
        <f t="shared" si="0"/>
        <v>0</v>
      </c>
      <c r="O39" s="65">
        <f t="shared" si="1"/>
        <v>0</v>
      </c>
      <c r="P39" s="48"/>
    </row>
    <row r="40" spans="1:16" s="49" customFormat="1" ht="18.75" x14ac:dyDescent="0.35">
      <c r="A40" s="38">
        <v>31</v>
      </c>
      <c r="B40" s="158"/>
      <c r="C40" s="133" t="s">
        <v>122</v>
      </c>
      <c r="D40" s="159">
        <v>0</v>
      </c>
      <c r="E40" s="206"/>
      <c r="F40" s="207"/>
      <c r="G40" s="160"/>
      <c r="H40" s="161"/>
      <c r="I40" s="162"/>
      <c r="J40" s="162"/>
      <c r="K40" s="162"/>
      <c r="L40" s="163"/>
      <c r="M40" s="164">
        <v>0</v>
      </c>
      <c r="N40" s="165">
        <f t="shared" si="0"/>
        <v>0</v>
      </c>
      <c r="O40" s="57">
        <f t="shared" si="1"/>
        <v>0</v>
      </c>
      <c r="P40" s="48"/>
    </row>
    <row r="41" spans="1:16" s="49" customFormat="1" ht="18.75" x14ac:dyDescent="0.35">
      <c r="A41" s="38">
        <v>32</v>
      </c>
      <c r="B41" s="142"/>
      <c r="C41" s="132" t="s">
        <v>123</v>
      </c>
      <c r="D41" s="143">
        <v>0</v>
      </c>
      <c r="E41" s="204"/>
      <c r="F41" s="205"/>
      <c r="G41" s="144"/>
      <c r="H41" s="145"/>
      <c r="I41" s="146"/>
      <c r="J41" s="146"/>
      <c r="K41" s="146"/>
      <c r="L41" s="147"/>
      <c r="M41" s="148">
        <v>0</v>
      </c>
      <c r="N41" s="149">
        <f t="shared" si="0"/>
        <v>0</v>
      </c>
      <c r="O41" s="65">
        <f t="shared" si="1"/>
        <v>0</v>
      </c>
      <c r="P41" s="48"/>
    </row>
    <row r="42" spans="1:16" s="49" customFormat="1" ht="18.75" x14ac:dyDescent="0.35">
      <c r="A42" s="38">
        <v>33</v>
      </c>
      <c r="B42" s="150"/>
      <c r="C42" s="133" t="s">
        <v>124</v>
      </c>
      <c r="D42" s="151">
        <v>0</v>
      </c>
      <c r="E42" s="206"/>
      <c r="F42" s="207"/>
      <c r="G42" s="152"/>
      <c r="H42" s="153"/>
      <c r="I42" s="154"/>
      <c r="J42" s="154"/>
      <c r="K42" s="154"/>
      <c r="L42" s="155"/>
      <c r="M42" s="156">
        <v>0</v>
      </c>
      <c r="N42" s="166">
        <f t="shared" si="0"/>
        <v>0</v>
      </c>
      <c r="O42" s="57">
        <f t="shared" si="1"/>
        <v>0</v>
      </c>
      <c r="P42" s="48"/>
    </row>
    <row r="43" spans="1:16" s="49" customFormat="1" ht="18.75" x14ac:dyDescent="0.35">
      <c r="A43" s="38">
        <v>34</v>
      </c>
      <c r="B43" s="142"/>
      <c r="C43" s="132" t="s">
        <v>125</v>
      </c>
      <c r="D43" s="143">
        <v>0</v>
      </c>
      <c r="E43" s="204"/>
      <c r="F43" s="205"/>
      <c r="G43" s="144"/>
      <c r="H43" s="145"/>
      <c r="I43" s="146"/>
      <c r="J43" s="146"/>
      <c r="K43" s="146"/>
      <c r="L43" s="147"/>
      <c r="M43" s="148">
        <v>0</v>
      </c>
      <c r="N43" s="149">
        <f t="shared" si="0"/>
        <v>0</v>
      </c>
      <c r="O43" s="65">
        <f t="shared" si="1"/>
        <v>0</v>
      </c>
      <c r="P43" s="48"/>
    </row>
    <row r="44" spans="1:16" s="49" customFormat="1" ht="18.75" x14ac:dyDescent="0.35">
      <c r="A44" s="38">
        <v>35</v>
      </c>
      <c r="B44" s="158"/>
      <c r="C44" s="133" t="s">
        <v>126</v>
      </c>
      <c r="D44" s="159">
        <v>0</v>
      </c>
      <c r="E44" s="206"/>
      <c r="F44" s="207"/>
      <c r="G44" s="160"/>
      <c r="H44" s="161"/>
      <c r="I44" s="162"/>
      <c r="J44" s="162"/>
      <c r="K44" s="162"/>
      <c r="L44" s="163"/>
      <c r="M44" s="164">
        <v>0</v>
      </c>
      <c r="N44" s="165">
        <f t="shared" si="0"/>
        <v>0</v>
      </c>
      <c r="O44" s="57">
        <f t="shared" si="1"/>
        <v>0</v>
      </c>
      <c r="P44" s="48"/>
    </row>
    <row r="45" spans="1:16" s="49" customFormat="1" ht="18.75" x14ac:dyDescent="0.35">
      <c r="A45" s="38">
        <v>36</v>
      </c>
      <c r="B45" s="142"/>
      <c r="C45" s="132" t="s">
        <v>127</v>
      </c>
      <c r="D45" s="143">
        <v>0</v>
      </c>
      <c r="E45" s="204"/>
      <c r="F45" s="205"/>
      <c r="G45" s="144"/>
      <c r="H45" s="145"/>
      <c r="I45" s="146"/>
      <c r="J45" s="146"/>
      <c r="K45" s="146"/>
      <c r="L45" s="147"/>
      <c r="M45" s="148">
        <v>0</v>
      </c>
      <c r="N45" s="149">
        <f t="shared" si="0"/>
        <v>0</v>
      </c>
      <c r="O45" s="65">
        <f t="shared" si="1"/>
        <v>0</v>
      </c>
      <c r="P45" s="48"/>
    </row>
    <row r="46" spans="1:16" s="49" customFormat="1" ht="18.75" x14ac:dyDescent="0.35">
      <c r="A46" s="38">
        <v>37</v>
      </c>
      <c r="B46" s="150"/>
      <c r="C46" s="133" t="s">
        <v>128</v>
      </c>
      <c r="D46" s="151">
        <v>0</v>
      </c>
      <c r="E46" s="206"/>
      <c r="F46" s="207"/>
      <c r="G46" s="152"/>
      <c r="H46" s="153"/>
      <c r="I46" s="154"/>
      <c r="J46" s="154"/>
      <c r="K46" s="154"/>
      <c r="L46" s="155"/>
      <c r="M46" s="156">
        <v>0</v>
      </c>
      <c r="N46" s="166">
        <f t="shared" si="0"/>
        <v>0</v>
      </c>
      <c r="O46" s="57">
        <f t="shared" si="1"/>
        <v>0</v>
      </c>
      <c r="P46" s="48"/>
    </row>
    <row r="47" spans="1:16" s="49" customFormat="1" ht="18.75" x14ac:dyDescent="0.35">
      <c r="A47" s="38">
        <v>38</v>
      </c>
      <c r="B47" s="142"/>
      <c r="C47" s="132" t="s">
        <v>129</v>
      </c>
      <c r="D47" s="143">
        <v>0</v>
      </c>
      <c r="E47" s="204"/>
      <c r="F47" s="205"/>
      <c r="G47" s="144"/>
      <c r="H47" s="145"/>
      <c r="I47" s="146"/>
      <c r="J47" s="146"/>
      <c r="K47" s="146"/>
      <c r="L47" s="147"/>
      <c r="M47" s="148">
        <v>0</v>
      </c>
      <c r="N47" s="149">
        <f t="shared" si="0"/>
        <v>0</v>
      </c>
      <c r="O47" s="65">
        <f t="shared" si="1"/>
        <v>0</v>
      </c>
      <c r="P47" s="48"/>
    </row>
    <row r="48" spans="1:16" s="49" customFormat="1" ht="18.75" x14ac:dyDescent="0.35">
      <c r="A48" s="38">
        <v>39</v>
      </c>
      <c r="B48" s="158"/>
      <c r="C48" s="133" t="s">
        <v>130</v>
      </c>
      <c r="D48" s="159">
        <v>0</v>
      </c>
      <c r="E48" s="206"/>
      <c r="F48" s="207"/>
      <c r="G48" s="160"/>
      <c r="H48" s="161"/>
      <c r="I48" s="162"/>
      <c r="J48" s="162"/>
      <c r="K48" s="162"/>
      <c r="L48" s="163"/>
      <c r="M48" s="164">
        <v>0</v>
      </c>
      <c r="N48" s="165">
        <f t="shared" si="0"/>
        <v>0</v>
      </c>
      <c r="O48" s="57">
        <f t="shared" si="1"/>
        <v>0</v>
      </c>
      <c r="P48" s="48"/>
    </row>
    <row r="49" spans="1:16" s="49" customFormat="1" ht="18.75" x14ac:dyDescent="0.35">
      <c r="A49" s="38">
        <v>40</v>
      </c>
      <c r="B49" s="142"/>
      <c r="C49" s="132" t="s">
        <v>131</v>
      </c>
      <c r="D49" s="143">
        <v>0</v>
      </c>
      <c r="E49" s="204"/>
      <c r="F49" s="205"/>
      <c r="G49" s="144"/>
      <c r="H49" s="145"/>
      <c r="I49" s="146"/>
      <c r="J49" s="146"/>
      <c r="K49" s="146"/>
      <c r="L49" s="147"/>
      <c r="M49" s="148">
        <v>0</v>
      </c>
      <c r="N49" s="149">
        <f t="shared" si="0"/>
        <v>0</v>
      </c>
      <c r="O49" s="65">
        <f t="shared" si="1"/>
        <v>0</v>
      </c>
      <c r="P49" s="48"/>
    </row>
    <row r="50" spans="1:16" s="49" customFormat="1" ht="18.75" x14ac:dyDescent="0.35">
      <c r="A50" s="38">
        <v>41</v>
      </c>
      <c r="B50" s="158"/>
      <c r="C50" s="133" t="s">
        <v>132</v>
      </c>
      <c r="D50" s="159">
        <v>0</v>
      </c>
      <c r="E50" s="206"/>
      <c r="F50" s="207"/>
      <c r="G50" s="160"/>
      <c r="H50" s="161"/>
      <c r="I50" s="162"/>
      <c r="J50" s="162"/>
      <c r="K50" s="162"/>
      <c r="L50" s="163"/>
      <c r="M50" s="164">
        <v>0</v>
      </c>
      <c r="N50" s="165">
        <f t="shared" si="0"/>
        <v>0</v>
      </c>
      <c r="O50" s="57">
        <f t="shared" si="1"/>
        <v>0</v>
      </c>
      <c r="P50" s="48"/>
    </row>
    <row r="51" spans="1:16" s="49" customFormat="1" ht="18.75" x14ac:dyDescent="0.35">
      <c r="A51" s="38">
        <v>42</v>
      </c>
      <c r="B51" s="142"/>
      <c r="C51" s="132" t="s">
        <v>133</v>
      </c>
      <c r="D51" s="143">
        <v>0</v>
      </c>
      <c r="E51" s="204"/>
      <c r="F51" s="205"/>
      <c r="G51" s="144"/>
      <c r="H51" s="145"/>
      <c r="I51" s="146"/>
      <c r="J51" s="146"/>
      <c r="K51" s="146"/>
      <c r="L51" s="147"/>
      <c r="M51" s="148">
        <v>0</v>
      </c>
      <c r="N51" s="149">
        <f t="shared" si="0"/>
        <v>0</v>
      </c>
      <c r="O51" s="65">
        <f t="shared" si="1"/>
        <v>0</v>
      </c>
      <c r="P51" s="48"/>
    </row>
    <row r="52" spans="1:16" s="49" customFormat="1" ht="18.75" x14ac:dyDescent="0.35">
      <c r="A52" s="38">
        <v>43</v>
      </c>
      <c r="B52" s="150"/>
      <c r="C52" s="133" t="s">
        <v>134</v>
      </c>
      <c r="D52" s="151">
        <v>0</v>
      </c>
      <c r="E52" s="206"/>
      <c r="F52" s="207"/>
      <c r="G52" s="152"/>
      <c r="H52" s="153"/>
      <c r="I52" s="154"/>
      <c r="J52" s="154"/>
      <c r="K52" s="154"/>
      <c r="L52" s="155"/>
      <c r="M52" s="156">
        <v>0</v>
      </c>
      <c r="N52" s="166">
        <f t="shared" si="0"/>
        <v>0</v>
      </c>
      <c r="O52" s="57">
        <f t="shared" si="1"/>
        <v>0</v>
      </c>
      <c r="P52" s="48"/>
    </row>
    <row r="53" spans="1:16" s="49" customFormat="1" ht="18.75" x14ac:dyDescent="0.35">
      <c r="A53" s="38">
        <v>44</v>
      </c>
      <c r="B53" s="142"/>
      <c r="C53" s="132" t="s">
        <v>135</v>
      </c>
      <c r="D53" s="143">
        <v>0</v>
      </c>
      <c r="E53" s="204"/>
      <c r="F53" s="205"/>
      <c r="G53" s="144"/>
      <c r="H53" s="145"/>
      <c r="I53" s="146"/>
      <c r="J53" s="146"/>
      <c r="K53" s="146"/>
      <c r="L53" s="147"/>
      <c r="M53" s="148">
        <v>0</v>
      </c>
      <c r="N53" s="149">
        <f t="shared" si="0"/>
        <v>0</v>
      </c>
      <c r="O53" s="65">
        <f t="shared" si="1"/>
        <v>0</v>
      </c>
      <c r="P53" s="48"/>
    </row>
    <row r="54" spans="1:16" s="49" customFormat="1" ht="18.75" x14ac:dyDescent="0.35">
      <c r="A54" s="38">
        <v>45</v>
      </c>
      <c r="B54" s="158"/>
      <c r="C54" s="133" t="s">
        <v>136</v>
      </c>
      <c r="D54" s="159">
        <v>0</v>
      </c>
      <c r="E54" s="206"/>
      <c r="F54" s="207"/>
      <c r="G54" s="160"/>
      <c r="H54" s="161"/>
      <c r="I54" s="162"/>
      <c r="J54" s="162"/>
      <c r="K54" s="162"/>
      <c r="L54" s="163"/>
      <c r="M54" s="164">
        <v>0</v>
      </c>
      <c r="N54" s="165">
        <f t="shared" si="0"/>
        <v>0</v>
      </c>
      <c r="O54" s="57">
        <f t="shared" si="1"/>
        <v>0</v>
      </c>
      <c r="P54" s="48"/>
    </row>
    <row r="55" spans="1:16" s="49" customFormat="1" ht="18.75" x14ac:dyDescent="0.35">
      <c r="A55" s="38">
        <v>46</v>
      </c>
      <c r="B55" s="142"/>
      <c r="C55" s="132" t="s">
        <v>137</v>
      </c>
      <c r="D55" s="143">
        <v>0</v>
      </c>
      <c r="E55" s="204"/>
      <c r="F55" s="205"/>
      <c r="G55" s="144"/>
      <c r="H55" s="145"/>
      <c r="I55" s="146"/>
      <c r="J55" s="146"/>
      <c r="K55" s="146"/>
      <c r="L55" s="147"/>
      <c r="M55" s="148">
        <v>0</v>
      </c>
      <c r="N55" s="149">
        <f t="shared" si="0"/>
        <v>0</v>
      </c>
      <c r="O55" s="65">
        <f t="shared" si="1"/>
        <v>0</v>
      </c>
      <c r="P55" s="48"/>
    </row>
    <row r="56" spans="1:16" s="49" customFormat="1" ht="18.75" x14ac:dyDescent="0.35">
      <c r="A56" s="38">
        <v>47</v>
      </c>
      <c r="B56" s="150"/>
      <c r="C56" s="133" t="s">
        <v>138</v>
      </c>
      <c r="D56" s="151">
        <v>0</v>
      </c>
      <c r="E56" s="206"/>
      <c r="F56" s="207"/>
      <c r="G56" s="152"/>
      <c r="H56" s="153"/>
      <c r="I56" s="154"/>
      <c r="J56" s="154"/>
      <c r="K56" s="154"/>
      <c r="L56" s="155"/>
      <c r="M56" s="156">
        <v>0</v>
      </c>
      <c r="N56" s="166">
        <f t="shared" si="0"/>
        <v>0</v>
      </c>
      <c r="O56" s="57">
        <f t="shared" si="1"/>
        <v>0</v>
      </c>
      <c r="P56" s="48"/>
    </row>
    <row r="57" spans="1:16" s="49" customFormat="1" ht="18.75" x14ac:dyDescent="0.35">
      <c r="A57" s="38">
        <v>48</v>
      </c>
      <c r="B57" s="142"/>
      <c r="C57" s="132" t="s">
        <v>139</v>
      </c>
      <c r="D57" s="143">
        <v>0</v>
      </c>
      <c r="E57" s="204"/>
      <c r="F57" s="205"/>
      <c r="G57" s="144"/>
      <c r="H57" s="145"/>
      <c r="I57" s="146"/>
      <c r="J57" s="146"/>
      <c r="K57" s="146"/>
      <c r="L57" s="147"/>
      <c r="M57" s="148">
        <v>0</v>
      </c>
      <c r="N57" s="149">
        <f t="shared" si="0"/>
        <v>0</v>
      </c>
      <c r="O57" s="65">
        <f t="shared" si="1"/>
        <v>0</v>
      </c>
      <c r="P57" s="48"/>
    </row>
    <row r="58" spans="1:16" s="49" customFormat="1" ht="18.75" x14ac:dyDescent="0.35">
      <c r="A58" s="38">
        <v>49</v>
      </c>
      <c r="B58" s="158"/>
      <c r="C58" s="133" t="s">
        <v>140</v>
      </c>
      <c r="D58" s="159">
        <v>0</v>
      </c>
      <c r="E58" s="206"/>
      <c r="F58" s="207"/>
      <c r="G58" s="160"/>
      <c r="H58" s="161"/>
      <c r="I58" s="162"/>
      <c r="J58" s="162"/>
      <c r="K58" s="162"/>
      <c r="L58" s="163"/>
      <c r="M58" s="164">
        <v>0</v>
      </c>
      <c r="N58" s="165">
        <f t="shared" si="0"/>
        <v>0</v>
      </c>
      <c r="O58" s="57">
        <f t="shared" si="1"/>
        <v>0</v>
      </c>
      <c r="P58" s="48"/>
    </row>
    <row r="59" spans="1:16" s="49" customFormat="1" ht="18.75" x14ac:dyDescent="0.35">
      <c r="A59" s="38">
        <v>50</v>
      </c>
      <c r="B59" s="167"/>
      <c r="C59" s="132" t="s">
        <v>141</v>
      </c>
      <c r="D59" s="168">
        <v>0</v>
      </c>
      <c r="E59" s="208"/>
      <c r="F59" s="209"/>
      <c r="G59" s="169"/>
      <c r="H59" s="170"/>
      <c r="I59" s="171"/>
      <c r="J59" s="171"/>
      <c r="K59" s="171"/>
      <c r="L59" s="172"/>
      <c r="M59" s="173">
        <v>0</v>
      </c>
      <c r="N59" s="174">
        <f t="shared" si="0"/>
        <v>0</v>
      </c>
      <c r="O59" s="47">
        <f t="shared" si="1"/>
        <v>0</v>
      </c>
      <c r="P59" s="48"/>
    </row>
    <row r="60" spans="1:16" s="49" customFormat="1" ht="18.75" x14ac:dyDescent="0.35">
      <c r="A60" s="38">
        <v>51</v>
      </c>
      <c r="B60" s="158"/>
      <c r="C60" s="133" t="s">
        <v>142</v>
      </c>
      <c r="D60" s="159">
        <v>0</v>
      </c>
      <c r="E60" s="206"/>
      <c r="F60" s="207"/>
      <c r="G60" s="160"/>
      <c r="H60" s="161"/>
      <c r="I60" s="162"/>
      <c r="J60" s="162"/>
      <c r="K60" s="162"/>
      <c r="L60" s="163"/>
      <c r="M60" s="164">
        <v>0</v>
      </c>
      <c r="N60" s="165">
        <f t="shared" si="0"/>
        <v>0</v>
      </c>
      <c r="O60" s="57">
        <f t="shared" si="1"/>
        <v>0</v>
      </c>
      <c r="P60"/>
    </row>
    <row r="61" spans="1:16" s="49" customFormat="1" ht="18.75" x14ac:dyDescent="0.35">
      <c r="A61" s="38">
        <v>52</v>
      </c>
      <c r="B61" s="142"/>
      <c r="C61" s="132" t="s">
        <v>143</v>
      </c>
      <c r="D61" s="143">
        <v>0</v>
      </c>
      <c r="E61" s="204"/>
      <c r="F61" s="205"/>
      <c r="G61" s="144"/>
      <c r="H61" s="145"/>
      <c r="I61" s="146"/>
      <c r="J61" s="146"/>
      <c r="K61" s="146"/>
      <c r="L61" s="147"/>
      <c r="M61" s="148">
        <v>0</v>
      </c>
      <c r="N61" s="149">
        <f t="shared" si="0"/>
        <v>0</v>
      </c>
      <c r="O61" s="65">
        <f t="shared" si="1"/>
        <v>0</v>
      </c>
      <c r="P61" s="48"/>
    </row>
    <row r="62" spans="1:16" s="49" customFormat="1" ht="19.5" thickBot="1" x14ac:dyDescent="0.4">
      <c r="A62" s="77">
        <v>53</v>
      </c>
      <c r="B62" s="175"/>
      <c r="C62" s="134" t="s">
        <v>144</v>
      </c>
      <c r="D62" s="176">
        <v>0</v>
      </c>
      <c r="E62" s="210"/>
      <c r="F62" s="211"/>
      <c r="G62" s="177"/>
      <c r="H62" s="178"/>
      <c r="I62" s="179"/>
      <c r="J62" s="179"/>
      <c r="K62" s="179"/>
      <c r="L62" s="180"/>
      <c r="M62" s="181">
        <v>0</v>
      </c>
      <c r="N62" s="182">
        <f t="shared" si="0"/>
        <v>0</v>
      </c>
      <c r="O62" s="86">
        <f t="shared" si="1"/>
        <v>0</v>
      </c>
      <c r="P62" s="48"/>
    </row>
    <row r="63" spans="1:16" s="1" customFormat="1" ht="23.25" customHeight="1" thickTop="1" thickBot="1" x14ac:dyDescent="0.45">
      <c r="B63" s="87"/>
      <c r="C63" s="87"/>
      <c r="D63" s="88">
        <f>SUM(D10:D62)</f>
        <v>0</v>
      </c>
      <c r="E63" s="87"/>
      <c r="F63" s="87"/>
      <c r="G63" s="87"/>
      <c r="H63" s="87"/>
      <c r="I63" s="194" t="s">
        <v>14</v>
      </c>
      <c r="J63" s="195"/>
      <c r="K63" s="195"/>
      <c r="L63" s="196"/>
      <c r="M63" s="183">
        <f>SUM(M10:M62)</f>
        <v>0</v>
      </c>
      <c r="N63" s="184">
        <f>SUM(N10:N62)</f>
        <v>0</v>
      </c>
      <c r="O63" s="91">
        <f>IF((AND(D63=0,M63=0,N63=0)),E5,(IF((OR(D63&lt;&gt;0,M63&lt;&gt;0)),E5-(D63-M63),0)))</f>
        <v>0</v>
      </c>
    </row>
    <row r="64" spans="1:16" s="1" customFormat="1" ht="12" customHeight="1" thickBot="1" x14ac:dyDescent="0.45">
      <c r="L64" s="185"/>
      <c r="M64" s="185"/>
      <c r="N64" s="185"/>
      <c r="O64" s="185"/>
    </row>
    <row r="65" spans="1:15" s="1" customFormat="1" ht="24.75" customHeight="1" thickBot="1" x14ac:dyDescent="0.5">
      <c r="A65" s="197" t="s">
        <v>15</v>
      </c>
      <c r="B65" s="197"/>
      <c r="C65" s="197"/>
      <c r="D65" s="197"/>
      <c r="E65" s="197"/>
      <c r="F65" s="197"/>
      <c r="G65" s="197"/>
      <c r="H65" s="197"/>
      <c r="I65" s="197"/>
      <c r="J65" s="109"/>
      <c r="K65" s="109"/>
      <c r="L65" s="198" t="s">
        <v>13</v>
      </c>
      <c r="M65" s="199"/>
      <c r="N65" s="200">
        <f>E5-D63+M63</f>
        <v>0</v>
      </c>
      <c r="O65" s="201"/>
    </row>
    <row r="66" spans="1:15" s="1" customFormat="1" ht="35.25" customHeight="1" x14ac:dyDescent="0.45">
      <c r="A66" s="197"/>
      <c r="B66" s="197"/>
      <c r="C66" s="197"/>
      <c r="D66" s="197"/>
      <c r="E66" s="197"/>
      <c r="F66" s="197"/>
      <c r="G66" s="197"/>
      <c r="H66" s="197"/>
      <c r="I66" s="197"/>
      <c r="J66" s="109"/>
      <c r="K66" s="109"/>
      <c r="L66" s="186"/>
      <c r="M66" s="186"/>
      <c r="N66" s="187"/>
      <c r="O66" s="187"/>
    </row>
    <row r="67" spans="1:15" s="1" customFormat="1" ht="118.5" customHeight="1" x14ac:dyDescent="0.45">
      <c r="A67" s="238"/>
      <c r="B67" s="238"/>
      <c r="C67" s="238"/>
      <c r="D67" s="238"/>
      <c r="E67" s="238"/>
      <c r="F67" s="95"/>
      <c r="G67" s="95"/>
      <c r="H67" s="97"/>
      <c r="I67" s="188"/>
      <c r="J67" s="188"/>
      <c r="K67" s="188"/>
      <c r="L67" s="186"/>
      <c r="M67" s="186"/>
      <c r="N67" s="187"/>
      <c r="O67" s="187"/>
    </row>
    <row r="68" spans="1:15" s="1" customFormat="1" ht="21.75" x14ac:dyDescent="0.4">
      <c r="A68" s="203" t="s">
        <v>16</v>
      </c>
      <c r="B68" s="203"/>
      <c r="C68" s="203"/>
      <c r="D68" s="203"/>
      <c r="E68" s="203"/>
      <c r="G68" s="99" t="s">
        <v>17</v>
      </c>
      <c r="I68" s="189"/>
      <c r="J68" s="189"/>
      <c r="K68" s="189"/>
      <c r="L68" s="185"/>
      <c r="M68" s="185"/>
      <c r="N68" s="185"/>
      <c r="O68" s="185"/>
    </row>
    <row r="69" spans="1:15" s="1" customFormat="1" ht="21.75" x14ac:dyDescent="0.4">
      <c r="B69" s="101"/>
      <c r="C69" s="102"/>
      <c r="D69" s="103"/>
      <c r="E69" s="102"/>
      <c r="F69" s="102"/>
      <c r="G69" s="104"/>
      <c r="I69" s="100"/>
      <c r="J69" s="100"/>
      <c r="K69" s="100"/>
      <c r="L69" s="92"/>
      <c r="M69" s="92"/>
      <c r="N69" s="92"/>
      <c r="O69" s="92"/>
    </row>
  </sheetData>
  <sheetProtection algorithmName="SHA-512" hashValue="qgzS6MHPCZpXCJ36yN+RokE/gWsmjQ1WwmW7F3bQBzI/NeGwHAV3bEt7wDc0Xwd1L4v+MsrA0eOuU35CJd1AzQ==" saltValue="kVaTWQkbJ3dRQ4XWSkNdjw==" spinCount="100000" sheet="1" objects="1" scenarios="1"/>
  <mergeCells count="78">
    <mergeCell ref="E14:F14"/>
    <mergeCell ref="E15:F15"/>
    <mergeCell ref="E16:F16"/>
    <mergeCell ref="A1:O1"/>
    <mergeCell ref="E3:G3"/>
    <mergeCell ref="L3:N3"/>
    <mergeCell ref="A5:C5"/>
    <mergeCell ref="A7:A9"/>
    <mergeCell ref="B7:B9"/>
    <mergeCell ref="C7:C9"/>
    <mergeCell ref="D7:D9"/>
    <mergeCell ref="E7:F9"/>
    <mergeCell ref="G7:G9"/>
    <mergeCell ref="A3:D3"/>
    <mergeCell ref="E13:F13"/>
    <mergeCell ref="H7:H9"/>
    <mergeCell ref="I7:I9"/>
    <mergeCell ref="J7:J9"/>
    <mergeCell ref="K7:K9"/>
    <mergeCell ref="N7:N9"/>
    <mergeCell ref="O7:O9"/>
    <mergeCell ref="E10:F10"/>
    <mergeCell ref="E11:F11"/>
    <mergeCell ref="E12:F12"/>
    <mergeCell ref="L7:L9"/>
    <mergeCell ref="M7:M9"/>
    <mergeCell ref="E17:F17"/>
    <mergeCell ref="E18:F18"/>
    <mergeCell ref="E31:F3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19:F19"/>
    <mergeCell ref="E43:F43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55:F55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N65:O65"/>
    <mergeCell ref="A67:E67"/>
    <mergeCell ref="E56:F56"/>
    <mergeCell ref="E57:F57"/>
    <mergeCell ref="E58:F58"/>
    <mergeCell ref="E59:F59"/>
    <mergeCell ref="E60:F60"/>
    <mergeCell ref="E61:F61"/>
    <mergeCell ref="A68:E68"/>
    <mergeCell ref="E62:F62"/>
    <mergeCell ref="I63:L63"/>
    <mergeCell ref="A65:I66"/>
    <mergeCell ref="L65:M65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69"/>
  <sheetViews>
    <sheetView workbookViewId="0">
      <selection activeCell="F2" sqref="F2"/>
    </sheetView>
  </sheetViews>
  <sheetFormatPr defaultColWidth="21.5703125" defaultRowHeight="18" x14ac:dyDescent="0.35"/>
  <cols>
    <col min="1" max="1" width="7.7109375" style="19" customWidth="1"/>
    <col min="2" max="2" width="19.28515625" style="105" customWidth="1"/>
    <col min="3" max="3" width="22.5703125" style="19" customWidth="1"/>
    <col min="4" max="4" width="21.85546875" style="106" customWidth="1"/>
    <col min="5" max="5" width="27.7109375" style="19" customWidth="1"/>
    <col min="6" max="6" width="10.42578125" style="19" customWidth="1"/>
    <col min="7" max="7" width="54.28515625" style="19" customWidth="1"/>
    <col min="8" max="8" width="16" style="19" customWidth="1"/>
    <col min="9" max="9" width="14.7109375" style="107" customWidth="1"/>
    <col min="10" max="10" width="21.42578125" style="107" customWidth="1"/>
    <col min="11" max="11" width="20.140625" style="107" customWidth="1"/>
    <col min="12" max="12" width="19.28515625" style="108" customWidth="1"/>
    <col min="13" max="13" width="27" style="108" customWidth="1"/>
    <col min="14" max="14" width="23.7109375" style="108" customWidth="1"/>
    <col min="15" max="15" width="28.5703125" style="108" customWidth="1"/>
    <col min="16" max="16384" width="21.5703125" style="19"/>
  </cols>
  <sheetData>
    <row r="1" spans="1:16" s="1" customFormat="1" ht="24" x14ac:dyDescent="0.45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6" s="1" customFormat="1" ht="156" customHeight="1" x14ac:dyDescent="0.4">
      <c r="A2" s="2"/>
      <c r="B2" s="3"/>
      <c r="C2" s="3"/>
      <c r="D2" s="4"/>
      <c r="E2" s="3"/>
      <c r="F2" s="3"/>
      <c r="G2" s="3"/>
      <c r="H2" s="3"/>
      <c r="I2" s="5"/>
      <c r="J2" s="5"/>
      <c r="K2" s="5"/>
      <c r="L2" s="3"/>
      <c r="M2" s="6"/>
      <c r="N2" s="6"/>
      <c r="O2" s="6"/>
    </row>
    <row r="3" spans="1:16" s="9" customFormat="1" ht="24" x14ac:dyDescent="0.45">
      <c r="A3" s="297" t="str">
        <f>OCTUBRE!A3</f>
        <v>Nombre de la Institució:</v>
      </c>
      <c r="B3" s="297"/>
      <c r="C3" s="297"/>
      <c r="D3" s="297"/>
      <c r="E3" s="245">
        <f>OCTUBRE!E3</f>
        <v>0</v>
      </c>
      <c r="F3" s="245"/>
      <c r="G3" s="245"/>
      <c r="H3" s="7"/>
      <c r="I3" s="8"/>
      <c r="J3" s="8"/>
      <c r="K3" s="8"/>
      <c r="L3" s="229" t="s">
        <v>0</v>
      </c>
      <c r="M3" s="229"/>
      <c r="N3" s="229"/>
      <c r="O3" s="129">
        <f>OCTUBRE!O3</f>
        <v>0</v>
      </c>
    </row>
    <row r="4" spans="1:16" s="9" customFormat="1" ht="24.75" thickBot="1" x14ac:dyDescent="0.5">
      <c r="A4" s="10"/>
      <c r="B4" s="10"/>
      <c r="C4" s="10"/>
      <c r="D4" s="11"/>
      <c r="E4" s="12"/>
      <c r="F4" s="12"/>
      <c r="G4" s="12"/>
      <c r="H4" s="12"/>
      <c r="I4" s="13"/>
      <c r="J4" s="13"/>
      <c r="K4" s="13"/>
      <c r="L4" s="14"/>
      <c r="M4" s="15"/>
      <c r="N4" s="15"/>
      <c r="O4" s="15"/>
    </row>
    <row r="5" spans="1:16" s="9" customFormat="1" ht="24.75" customHeight="1" thickBot="1" x14ac:dyDescent="0.5">
      <c r="A5" s="230" t="s">
        <v>38</v>
      </c>
      <c r="B5" s="230"/>
      <c r="C5" s="230"/>
      <c r="D5" s="16"/>
      <c r="E5" s="17">
        <f>NOVIEMBRE!N65</f>
        <v>0</v>
      </c>
      <c r="H5" s="12"/>
      <c r="I5" s="13"/>
      <c r="J5" s="13"/>
      <c r="K5" s="13"/>
      <c r="L5" s="15"/>
      <c r="M5" s="15"/>
      <c r="N5" s="15"/>
      <c r="O5" s="18"/>
    </row>
    <row r="6" spans="1:16" ht="28.5" thickBot="1" x14ac:dyDescent="0.55000000000000004">
      <c r="B6" s="20"/>
      <c r="C6" s="20"/>
      <c r="D6" s="21"/>
      <c r="E6" s="20"/>
      <c r="F6" s="20"/>
      <c r="G6" s="20"/>
      <c r="H6" s="20"/>
      <c r="I6" s="22"/>
      <c r="J6" s="22"/>
      <c r="K6" s="22"/>
      <c r="L6" s="20"/>
      <c r="M6" s="23"/>
      <c r="N6" s="23"/>
      <c r="O6" s="23"/>
    </row>
    <row r="7" spans="1:16" s="25" customFormat="1" ht="21.75" x14ac:dyDescent="0.4">
      <c r="A7" s="231" t="s">
        <v>1</v>
      </c>
      <c r="B7" s="234" t="s">
        <v>2</v>
      </c>
      <c r="C7" s="237" t="s">
        <v>3</v>
      </c>
      <c r="D7" s="239" t="s">
        <v>4</v>
      </c>
      <c r="E7" s="237" t="s">
        <v>5</v>
      </c>
      <c r="F7" s="237"/>
      <c r="G7" s="237" t="s">
        <v>6</v>
      </c>
      <c r="H7" s="237" t="s">
        <v>7</v>
      </c>
      <c r="I7" s="242" t="s">
        <v>8</v>
      </c>
      <c r="J7" s="218" t="s">
        <v>9</v>
      </c>
      <c r="K7" s="218" t="s">
        <v>18</v>
      </c>
      <c r="L7" s="218" t="s">
        <v>10</v>
      </c>
      <c r="M7" s="239" t="s">
        <v>11</v>
      </c>
      <c r="N7" s="239" t="s">
        <v>12</v>
      </c>
      <c r="O7" s="221" t="s">
        <v>13</v>
      </c>
      <c r="P7" s="24"/>
    </row>
    <row r="8" spans="1:16" s="25" customFormat="1" ht="21.75" x14ac:dyDescent="0.4">
      <c r="A8" s="232"/>
      <c r="B8" s="235"/>
      <c r="C8" s="235"/>
      <c r="D8" s="240"/>
      <c r="E8" s="235"/>
      <c r="F8" s="235"/>
      <c r="G8" s="235"/>
      <c r="H8" s="235"/>
      <c r="I8" s="243"/>
      <c r="J8" s="219"/>
      <c r="K8" s="219"/>
      <c r="L8" s="219"/>
      <c r="M8" s="240"/>
      <c r="N8" s="240"/>
      <c r="O8" s="222"/>
      <c r="P8" s="24"/>
    </row>
    <row r="9" spans="1:16" s="25" customFormat="1" ht="42.75" customHeight="1" thickBot="1" x14ac:dyDescent="0.45">
      <c r="A9" s="233"/>
      <c r="B9" s="236"/>
      <c r="C9" s="236"/>
      <c r="D9" s="241"/>
      <c r="E9" s="236"/>
      <c r="F9" s="236"/>
      <c r="G9" s="236"/>
      <c r="H9" s="236"/>
      <c r="I9" s="244"/>
      <c r="J9" s="220"/>
      <c r="K9" s="220"/>
      <c r="L9" s="220"/>
      <c r="M9" s="241"/>
      <c r="N9" s="241"/>
      <c r="O9" s="223"/>
      <c r="P9" s="24"/>
    </row>
    <row r="10" spans="1:16" s="37" customFormat="1" ht="18.75" x14ac:dyDescent="0.35">
      <c r="A10" s="26">
        <v>1</v>
      </c>
      <c r="B10" s="135"/>
      <c r="C10" s="131" t="s">
        <v>145</v>
      </c>
      <c r="D10" s="136">
        <v>0</v>
      </c>
      <c r="E10" s="224"/>
      <c r="F10" s="225"/>
      <c r="G10" s="137"/>
      <c r="H10" s="138"/>
      <c r="I10" s="131"/>
      <c r="J10" s="131"/>
      <c r="K10" s="131"/>
      <c r="L10" s="139"/>
      <c r="M10" s="140">
        <v>0</v>
      </c>
      <c r="N10" s="141">
        <v>0</v>
      </c>
      <c r="O10" s="35">
        <f>IF(D10&lt;&gt;0*(OR(M10&lt;&gt;0)),IF(D10&gt;0*(OR(N10&gt;0,M10&gt;0)),E5-(D10-M10),E5),E5-(D10-M10))</f>
        <v>0</v>
      </c>
      <c r="P10" s="36"/>
    </row>
    <row r="11" spans="1:16" s="49" customFormat="1" ht="18.75" x14ac:dyDescent="0.35">
      <c r="A11" s="38">
        <v>2</v>
      </c>
      <c r="B11" s="142"/>
      <c r="C11" s="132" t="s">
        <v>146</v>
      </c>
      <c r="D11" s="143">
        <v>0</v>
      </c>
      <c r="E11" s="204"/>
      <c r="F11" s="205"/>
      <c r="G11" s="144"/>
      <c r="H11" s="145"/>
      <c r="I11" s="146"/>
      <c r="J11" s="146"/>
      <c r="K11" s="146"/>
      <c r="L11" s="147"/>
      <c r="M11" s="148">
        <v>0</v>
      </c>
      <c r="N11" s="149">
        <v>0</v>
      </c>
      <c r="O11" s="47">
        <f t="shared" ref="O11:O62" si="0">IF((AND(D11=0,M11=0,N11=0)),0,(IF((OR(D11&lt;&gt;0,M11&lt;&gt;0)),O10-(D11-M11),IF(N11&gt;0,O10-(D11-M11),0))))</f>
        <v>0</v>
      </c>
      <c r="P11" s="48"/>
    </row>
    <row r="12" spans="1:16" s="49" customFormat="1" ht="18.75" x14ac:dyDescent="0.35">
      <c r="A12" s="38">
        <v>3</v>
      </c>
      <c r="B12" s="150"/>
      <c r="C12" s="133" t="s">
        <v>147</v>
      </c>
      <c r="D12" s="151">
        <v>0</v>
      </c>
      <c r="E12" s="206"/>
      <c r="F12" s="207"/>
      <c r="G12" s="152"/>
      <c r="H12" s="153"/>
      <c r="I12" s="154"/>
      <c r="J12" s="154"/>
      <c r="K12" s="154"/>
      <c r="L12" s="155"/>
      <c r="M12" s="156">
        <v>0</v>
      </c>
      <c r="N12" s="141">
        <f t="shared" ref="N12:N62" si="1">IF(D12&lt;&gt;0*(OR(M12&lt;&gt;0)),IF(L12&lt;&gt;0,(D12-M12),0),0)</f>
        <v>0</v>
      </c>
      <c r="O12" s="57">
        <f t="shared" si="0"/>
        <v>0</v>
      </c>
      <c r="P12" s="48"/>
    </row>
    <row r="13" spans="1:16" s="49" customFormat="1" ht="18.75" x14ac:dyDescent="0.35">
      <c r="A13" s="38">
        <v>4</v>
      </c>
      <c r="B13" s="142"/>
      <c r="C13" s="132" t="s">
        <v>148</v>
      </c>
      <c r="D13" s="143">
        <v>0</v>
      </c>
      <c r="E13" s="204"/>
      <c r="F13" s="205"/>
      <c r="G13" s="144"/>
      <c r="H13" s="145"/>
      <c r="I13" s="146"/>
      <c r="J13" s="146"/>
      <c r="K13" s="146"/>
      <c r="L13" s="147"/>
      <c r="M13" s="148">
        <v>0</v>
      </c>
      <c r="N13" s="157">
        <f t="shared" si="1"/>
        <v>0</v>
      </c>
      <c r="O13" s="47">
        <f t="shared" si="0"/>
        <v>0</v>
      </c>
      <c r="P13" s="48"/>
    </row>
    <row r="14" spans="1:16" s="49" customFormat="1" ht="18.75" x14ac:dyDescent="0.35">
      <c r="A14" s="38">
        <v>5</v>
      </c>
      <c r="B14" s="158"/>
      <c r="C14" s="133" t="s">
        <v>149</v>
      </c>
      <c r="D14" s="159">
        <v>0</v>
      </c>
      <c r="E14" s="206"/>
      <c r="F14" s="207"/>
      <c r="G14" s="160"/>
      <c r="H14" s="161"/>
      <c r="I14" s="162"/>
      <c r="J14" s="162"/>
      <c r="K14" s="162"/>
      <c r="L14" s="163"/>
      <c r="M14" s="156">
        <v>0</v>
      </c>
      <c r="N14" s="141">
        <f t="shared" si="1"/>
        <v>0</v>
      </c>
      <c r="O14" s="57">
        <f t="shared" si="0"/>
        <v>0</v>
      </c>
      <c r="P14" s="48"/>
    </row>
    <row r="15" spans="1:16" s="49" customFormat="1" ht="18.75" x14ac:dyDescent="0.35">
      <c r="A15" s="38">
        <v>6</v>
      </c>
      <c r="B15" s="142"/>
      <c r="C15" s="132" t="s">
        <v>150</v>
      </c>
      <c r="D15" s="143">
        <v>0</v>
      </c>
      <c r="E15" s="204"/>
      <c r="F15" s="205"/>
      <c r="G15" s="144"/>
      <c r="H15" s="145"/>
      <c r="I15" s="146"/>
      <c r="J15" s="146"/>
      <c r="K15" s="146"/>
      <c r="L15" s="147"/>
      <c r="M15" s="148">
        <v>0</v>
      </c>
      <c r="N15" s="157">
        <f t="shared" si="1"/>
        <v>0</v>
      </c>
      <c r="O15" s="65">
        <f t="shared" si="0"/>
        <v>0</v>
      </c>
      <c r="P15" s="48"/>
    </row>
    <row r="16" spans="1:16" s="49" customFormat="1" ht="18.75" x14ac:dyDescent="0.35">
      <c r="A16" s="38">
        <v>7</v>
      </c>
      <c r="B16" s="150"/>
      <c r="C16" s="133" t="s">
        <v>151</v>
      </c>
      <c r="D16" s="151">
        <v>0</v>
      </c>
      <c r="E16" s="206"/>
      <c r="F16" s="207"/>
      <c r="G16" s="152"/>
      <c r="H16" s="153"/>
      <c r="I16" s="154"/>
      <c r="J16" s="154"/>
      <c r="K16" s="154"/>
      <c r="L16" s="155"/>
      <c r="M16" s="156">
        <v>0</v>
      </c>
      <c r="N16" s="141">
        <f t="shared" si="1"/>
        <v>0</v>
      </c>
      <c r="O16" s="57">
        <f t="shared" si="0"/>
        <v>0</v>
      </c>
      <c r="P16" s="48"/>
    </row>
    <row r="17" spans="1:16" s="49" customFormat="1" ht="18.75" x14ac:dyDescent="0.35">
      <c r="A17" s="38">
        <v>8</v>
      </c>
      <c r="B17" s="142"/>
      <c r="C17" s="132" t="s">
        <v>152</v>
      </c>
      <c r="D17" s="143">
        <v>0</v>
      </c>
      <c r="E17" s="204"/>
      <c r="F17" s="205"/>
      <c r="G17" s="144"/>
      <c r="H17" s="145"/>
      <c r="I17" s="146"/>
      <c r="J17" s="146"/>
      <c r="K17" s="146"/>
      <c r="L17" s="147"/>
      <c r="M17" s="148">
        <v>0</v>
      </c>
      <c r="N17" s="149">
        <f>IF(D17&lt;&gt;0*(OR(M17&lt;&gt;0)),IF(L17&lt;&gt;0,(D17-M17),0),0)</f>
        <v>0</v>
      </c>
      <c r="O17" s="65">
        <f t="shared" si="0"/>
        <v>0</v>
      </c>
      <c r="P17" s="48"/>
    </row>
    <row r="18" spans="1:16" s="49" customFormat="1" ht="18.75" x14ac:dyDescent="0.35">
      <c r="A18" s="38">
        <v>9</v>
      </c>
      <c r="B18" s="158"/>
      <c r="C18" s="133" t="s">
        <v>153</v>
      </c>
      <c r="D18" s="159">
        <v>0</v>
      </c>
      <c r="E18" s="206"/>
      <c r="F18" s="207"/>
      <c r="G18" s="160"/>
      <c r="H18" s="161"/>
      <c r="I18" s="162"/>
      <c r="J18" s="162"/>
      <c r="K18" s="162"/>
      <c r="L18" s="163"/>
      <c r="M18" s="164">
        <v>0</v>
      </c>
      <c r="N18" s="165">
        <f t="shared" si="1"/>
        <v>0</v>
      </c>
      <c r="O18" s="57">
        <f t="shared" si="0"/>
        <v>0</v>
      </c>
      <c r="P18" s="48"/>
    </row>
    <row r="19" spans="1:16" s="49" customFormat="1" ht="18.75" x14ac:dyDescent="0.35">
      <c r="A19" s="38">
        <v>10</v>
      </c>
      <c r="B19" s="142"/>
      <c r="C19" s="132" t="s">
        <v>154</v>
      </c>
      <c r="D19" s="143">
        <v>0</v>
      </c>
      <c r="E19" s="204"/>
      <c r="F19" s="205"/>
      <c r="G19" s="144"/>
      <c r="H19" s="145"/>
      <c r="I19" s="146"/>
      <c r="J19" s="146"/>
      <c r="K19" s="146"/>
      <c r="L19" s="147"/>
      <c r="M19" s="148">
        <v>0</v>
      </c>
      <c r="N19" s="149">
        <f t="shared" si="1"/>
        <v>0</v>
      </c>
      <c r="O19" s="65">
        <f t="shared" si="0"/>
        <v>0</v>
      </c>
      <c r="P19" s="48"/>
    </row>
    <row r="20" spans="1:16" s="49" customFormat="1" ht="18.75" x14ac:dyDescent="0.35">
      <c r="A20" s="38">
        <v>11</v>
      </c>
      <c r="B20" s="150"/>
      <c r="C20" s="133" t="s">
        <v>155</v>
      </c>
      <c r="D20" s="151">
        <v>0</v>
      </c>
      <c r="E20" s="206"/>
      <c r="F20" s="207"/>
      <c r="G20" s="152"/>
      <c r="H20" s="153"/>
      <c r="I20" s="154"/>
      <c r="J20" s="154"/>
      <c r="K20" s="154"/>
      <c r="L20" s="155"/>
      <c r="M20" s="156">
        <v>0</v>
      </c>
      <c r="N20" s="166">
        <f t="shared" si="1"/>
        <v>0</v>
      </c>
      <c r="O20" s="57">
        <f t="shared" si="0"/>
        <v>0</v>
      </c>
      <c r="P20" s="48"/>
    </row>
    <row r="21" spans="1:16" s="49" customFormat="1" ht="18.75" x14ac:dyDescent="0.35">
      <c r="A21" s="38">
        <v>12</v>
      </c>
      <c r="B21" s="142"/>
      <c r="C21" s="132" t="s">
        <v>156</v>
      </c>
      <c r="D21" s="143">
        <v>0</v>
      </c>
      <c r="E21" s="204"/>
      <c r="F21" s="205"/>
      <c r="G21" s="144"/>
      <c r="H21" s="145"/>
      <c r="I21" s="146"/>
      <c r="J21" s="146"/>
      <c r="K21" s="146"/>
      <c r="L21" s="147"/>
      <c r="M21" s="148">
        <v>0</v>
      </c>
      <c r="N21" s="149">
        <f t="shared" si="1"/>
        <v>0</v>
      </c>
      <c r="O21" s="65">
        <f t="shared" si="0"/>
        <v>0</v>
      </c>
      <c r="P21" s="48"/>
    </row>
    <row r="22" spans="1:16" s="49" customFormat="1" ht="18.75" x14ac:dyDescent="0.35">
      <c r="A22" s="38">
        <v>13</v>
      </c>
      <c r="B22" s="158"/>
      <c r="C22" s="133" t="s">
        <v>157</v>
      </c>
      <c r="D22" s="159">
        <v>0</v>
      </c>
      <c r="E22" s="206"/>
      <c r="F22" s="207"/>
      <c r="G22" s="160"/>
      <c r="H22" s="161"/>
      <c r="I22" s="162"/>
      <c r="J22" s="162"/>
      <c r="K22" s="162"/>
      <c r="L22" s="163"/>
      <c r="M22" s="164">
        <v>0</v>
      </c>
      <c r="N22" s="165">
        <f t="shared" si="1"/>
        <v>0</v>
      </c>
      <c r="O22" s="57">
        <f t="shared" si="0"/>
        <v>0</v>
      </c>
      <c r="P22" s="48"/>
    </row>
    <row r="23" spans="1:16" s="49" customFormat="1" ht="18.75" x14ac:dyDescent="0.35">
      <c r="A23" s="38">
        <v>14</v>
      </c>
      <c r="B23" s="142"/>
      <c r="C23" s="132" t="s">
        <v>158</v>
      </c>
      <c r="D23" s="143">
        <v>0</v>
      </c>
      <c r="E23" s="204"/>
      <c r="F23" s="205"/>
      <c r="G23" s="144"/>
      <c r="H23" s="145"/>
      <c r="I23" s="146"/>
      <c r="J23" s="146"/>
      <c r="K23" s="146"/>
      <c r="L23" s="147"/>
      <c r="M23" s="148">
        <v>0</v>
      </c>
      <c r="N23" s="149">
        <f t="shared" si="1"/>
        <v>0</v>
      </c>
      <c r="O23" s="65">
        <f t="shared" si="0"/>
        <v>0</v>
      </c>
      <c r="P23" s="48"/>
    </row>
    <row r="24" spans="1:16" s="49" customFormat="1" ht="18.75" x14ac:dyDescent="0.35">
      <c r="A24" s="38">
        <v>15</v>
      </c>
      <c r="B24" s="150"/>
      <c r="C24" s="133" t="s">
        <v>159</v>
      </c>
      <c r="D24" s="151">
        <v>0</v>
      </c>
      <c r="E24" s="206"/>
      <c r="F24" s="207"/>
      <c r="G24" s="152"/>
      <c r="H24" s="153"/>
      <c r="I24" s="154"/>
      <c r="J24" s="154"/>
      <c r="K24" s="154"/>
      <c r="L24" s="155"/>
      <c r="M24" s="156">
        <v>0</v>
      </c>
      <c r="N24" s="166">
        <f t="shared" si="1"/>
        <v>0</v>
      </c>
      <c r="O24" s="57">
        <f t="shared" si="0"/>
        <v>0</v>
      </c>
      <c r="P24" s="48"/>
    </row>
    <row r="25" spans="1:16" s="49" customFormat="1" ht="18.75" x14ac:dyDescent="0.35">
      <c r="A25" s="38">
        <v>16</v>
      </c>
      <c r="B25" s="142"/>
      <c r="C25" s="132" t="s">
        <v>160</v>
      </c>
      <c r="D25" s="143">
        <v>0</v>
      </c>
      <c r="E25" s="204"/>
      <c r="F25" s="205"/>
      <c r="G25" s="144"/>
      <c r="H25" s="145"/>
      <c r="I25" s="146"/>
      <c r="J25" s="146"/>
      <c r="K25" s="146"/>
      <c r="L25" s="147"/>
      <c r="M25" s="148">
        <v>0</v>
      </c>
      <c r="N25" s="149">
        <f t="shared" si="1"/>
        <v>0</v>
      </c>
      <c r="O25" s="65">
        <f t="shared" si="0"/>
        <v>0</v>
      </c>
      <c r="P25" s="48"/>
    </row>
    <row r="26" spans="1:16" s="49" customFormat="1" ht="18.75" x14ac:dyDescent="0.35">
      <c r="A26" s="38">
        <v>17</v>
      </c>
      <c r="B26" s="158"/>
      <c r="C26" s="133" t="s">
        <v>161</v>
      </c>
      <c r="D26" s="159">
        <v>0</v>
      </c>
      <c r="E26" s="206"/>
      <c r="F26" s="207"/>
      <c r="G26" s="160"/>
      <c r="H26" s="161"/>
      <c r="I26" s="162"/>
      <c r="J26" s="162"/>
      <c r="K26" s="162"/>
      <c r="L26" s="163"/>
      <c r="M26" s="164">
        <v>0</v>
      </c>
      <c r="N26" s="165">
        <f t="shared" si="1"/>
        <v>0</v>
      </c>
      <c r="O26" s="57">
        <f t="shared" si="0"/>
        <v>0</v>
      </c>
      <c r="P26" s="48"/>
    </row>
    <row r="27" spans="1:16" s="49" customFormat="1" ht="18.75" x14ac:dyDescent="0.35">
      <c r="A27" s="38">
        <v>18</v>
      </c>
      <c r="B27" s="142"/>
      <c r="C27" s="132" t="s">
        <v>162</v>
      </c>
      <c r="D27" s="143">
        <v>0</v>
      </c>
      <c r="E27" s="204"/>
      <c r="F27" s="205"/>
      <c r="G27" s="144"/>
      <c r="H27" s="145"/>
      <c r="I27" s="146"/>
      <c r="J27" s="146"/>
      <c r="K27" s="146"/>
      <c r="L27" s="147"/>
      <c r="M27" s="148">
        <v>0</v>
      </c>
      <c r="N27" s="149">
        <f t="shared" si="1"/>
        <v>0</v>
      </c>
      <c r="O27" s="65">
        <f t="shared" si="0"/>
        <v>0</v>
      </c>
      <c r="P27" s="48"/>
    </row>
    <row r="28" spans="1:16" s="49" customFormat="1" ht="18.75" x14ac:dyDescent="0.35">
      <c r="A28" s="38">
        <v>19</v>
      </c>
      <c r="B28" s="150"/>
      <c r="C28" s="133" t="s">
        <v>163</v>
      </c>
      <c r="D28" s="151">
        <v>0</v>
      </c>
      <c r="E28" s="206"/>
      <c r="F28" s="207"/>
      <c r="G28" s="152"/>
      <c r="H28" s="153"/>
      <c r="I28" s="154"/>
      <c r="J28" s="154"/>
      <c r="K28" s="154"/>
      <c r="L28" s="155"/>
      <c r="M28" s="156">
        <v>0</v>
      </c>
      <c r="N28" s="166">
        <f t="shared" si="1"/>
        <v>0</v>
      </c>
      <c r="O28" s="57">
        <f t="shared" si="0"/>
        <v>0</v>
      </c>
      <c r="P28" s="48"/>
    </row>
    <row r="29" spans="1:16" s="49" customFormat="1" ht="18.75" x14ac:dyDescent="0.35">
      <c r="A29" s="38">
        <v>20</v>
      </c>
      <c r="B29" s="142"/>
      <c r="C29" s="132" t="s">
        <v>164</v>
      </c>
      <c r="D29" s="143">
        <v>0</v>
      </c>
      <c r="E29" s="204"/>
      <c r="F29" s="205"/>
      <c r="G29" s="144"/>
      <c r="H29" s="145"/>
      <c r="I29" s="146"/>
      <c r="J29" s="146"/>
      <c r="K29" s="146"/>
      <c r="L29" s="147"/>
      <c r="M29" s="148">
        <v>0</v>
      </c>
      <c r="N29" s="149">
        <f t="shared" si="1"/>
        <v>0</v>
      </c>
      <c r="O29" s="65">
        <f t="shared" si="0"/>
        <v>0</v>
      </c>
      <c r="P29" s="48"/>
    </row>
    <row r="30" spans="1:16" s="49" customFormat="1" ht="18.75" x14ac:dyDescent="0.35">
      <c r="A30" s="38">
        <v>21</v>
      </c>
      <c r="B30" s="150"/>
      <c r="C30" s="133" t="s">
        <v>165</v>
      </c>
      <c r="D30" s="151">
        <v>0</v>
      </c>
      <c r="E30" s="206"/>
      <c r="F30" s="207"/>
      <c r="G30" s="152"/>
      <c r="H30" s="153"/>
      <c r="I30" s="154"/>
      <c r="J30" s="154"/>
      <c r="K30" s="154"/>
      <c r="L30" s="155"/>
      <c r="M30" s="156">
        <v>0</v>
      </c>
      <c r="N30" s="166">
        <f t="shared" si="1"/>
        <v>0</v>
      </c>
      <c r="O30" s="57">
        <f t="shared" si="0"/>
        <v>0</v>
      </c>
      <c r="P30" s="48"/>
    </row>
    <row r="31" spans="1:16" s="49" customFormat="1" ht="18.75" x14ac:dyDescent="0.35">
      <c r="A31" s="38">
        <v>22</v>
      </c>
      <c r="B31" s="142"/>
      <c r="C31" s="132" t="s">
        <v>166</v>
      </c>
      <c r="D31" s="143">
        <v>0</v>
      </c>
      <c r="E31" s="204"/>
      <c r="F31" s="205"/>
      <c r="G31" s="144"/>
      <c r="H31" s="145"/>
      <c r="I31" s="146"/>
      <c r="J31" s="146"/>
      <c r="K31" s="146"/>
      <c r="L31" s="147"/>
      <c r="M31" s="148">
        <v>0</v>
      </c>
      <c r="N31" s="149">
        <f t="shared" si="1"/>
        <v>0</v>
      </c>
      <c r="O31" s="65">
        <f t="shared" si="0"/>
        <v>0</v>
      </c>
      <c r="P31" s="48"/>
    </row>
    <row r="32" spans="1:16" s="49" customFormat="1" ht="18.75" x14ac:dyDescent="0.35">
      <c r="A32" s="38">
        <v>23</v>
      </c>
      <c r="B32" s="158"/>
      <c r="C32" s="133" t="s">
        <v>167</v>
      </c>
      <c r="D32" s="159">
        <v>0</v>
      </c>
      <c r="E32" s="206"/>
      <c r="F32" s="207"/>
      <c r="G32" s="160"/>
      <c r="H32" s="161"/>
      <c r="I32" s="162"/>
      <c r="J32" s="162"/>
      <c r="K32" s="162"/>
      <c r="L32" s="163"/>
      <c r="M32" s="164">
        <v>0</v>
      </c>
      <c r="N32" s="165">
        <f t="shared" si="1"/>
        <v>0</v>
      </c>
      <c r="O32" s="57">
        <f t="shared" si="0"/>
        <v>0</v>
      </c>
      <c r="P32" s="48"/>
    </row>
    <row r="33" spans="1:16" s="49" customFormat="1" ht="18.75" x14ac:dyDescent="0.35">
      <c r="A33" s="38">
        <v>24</v>
      </c>
      <c r="B33" s="142"/>
      <c r="C33" s="132" t="s">
        <v>168</v>
      </c>
      <c r="D33" s="143">
        <v>0</v>
      </c>
      <c r="E33" s="204"/>
      <c r="F33" s="205"/>
      <c r="G33" s="144"/>
      <c r="H33" s="145"/>
      <c r="I33" s="146"/>
      <c r="J33" s="146"/>
      <c r="K33" s="146"/>
      <c r="L33" s="147"/>
      <c r="M33" s="148">
        <v>0</v>
      </c>
      <c r="N33" s="149">
        <f t="shared" si="1"/>
        <v>0</v>
      </c>
      <c r="O33" s="65">
        <f t="shared" si="0"/>
        <v>0</v>
      </c>
      <c r="P33" s="48"/>
    </row>
    <row r="34" spans="1:16" s="49" customFormat="1" ht="18.75" x14ac:dyDescent="0.35">
      <c r="A34" s="38">
        <v>25</v>
      </c>
      <c r="B34" s="150"/>
      <c r="C34" s="133" t="s">
        <v>169</v>
      </c>
      <c r="D34" s="151">
        <v>0</v>
      </c>
      <c r="E34" s="206"/>
      <c r="F34" s="207"/>
      <c r="G34" s="152"/>
      <c r="H34" s="153"/>
      <c r="I34" s="154"/>
      <c r="J34" s="154"/>
      <c r="K34" s="154"/>
      <c r="L34" s="155"/>
      <c r="M34" s="156">
        <v>0</v>
      </c>
      <c r="N34" s="166">
        <f t="shared" si="1"/>
        <v>0</v>
      </c>
      <c r="O34" s="57">
        <f t="shared" si="0"/>
        <v>0</v>
      </c>
      <c r="P34" s="48"/>
    </row>
    <row r="35" spans="1:16" s="49" customFormat="1" ht="18.75" x14ac:dyDescent="0.35">
      <c r="A35" s="38">
        <v>26</v>
      </c>
      <c r="B35" s="142"/>
      <c r="C35" s="132" t="s">
        <v>170</v>
      </c>
      <c r="D35" s="143">
        <v>0</v>
      </c>
      <c r="E35" s="204"/>
      <c r="F35" s="205"/>
      <c r="G35" s="144"/>
      <c r="H35" s="145"/>
      <c r="I35" s="146"/>
      <c r="J35" s="146"/>
      <c r="K35" s="146"/>
      <c r="L35" s="147"/>
      <c r="M35" s="148">
        <v>0</v>
      </c>
      <c r="N35" s="149">
        <f t="shared" si="1"/>
        <v>0</v>
      </c>
      <c r="O35" s="65">
        <f t="shared" si="0"/>
        <v>0</v>
      </c>
      <c r="P35" s="48"/>
    </row>
    <row r="36" spans="1:16" s="49" customFormat="1" ht="18.75" x14ac:dyDescent="0.35">
      <c r="A36" s="38">
        <v>27</v>
      </c>
      <c r="B36" s="158"/>
      <c r="C36" s="133" t="s">
        <v>171</v>
      </c>
      <c r="D36" s="159">
        <v>0</v>
      </c>
      <c r="E36" s="206"/>
      <c r="F36" s="207"/>
      <c r="G36" s="160"/>
      <c r="H36" s="161"/>
      <c r="I36" s="162"/>
      <c r="J36" s="162"/>
      <c r="K36" s="162"/>
      <c r="L36" s="163"/>
      <c r="M36" s="164">
        <v>0</v>
      </c>
      <c r="N36" s="165">
        <f t="shared" si="1"/>
        <v>0</v>
      </c>
      <c r="O36" s="57">
        <f t="shared" si="0"/>
        <v>0</v>
      </c>
      <c r="P36" s="48"/>
    </row>
    <row r="37" spans="1:16" s="49" customFormat="1" ht="18.75" x14ac:dyDescent="0.35">
      <c r="A37" s="38">
        <v>28</v>
      </c>
      <c r="B37" s="142"/>
      <c r="C37" s="132" t="s">
        <v>172</v>
      </c>
      <c r="D37" s="143">
        <v>0</v>
      </c>
      <c r="E37" s="204"/>
      <c r="F37" s="205"/>
      <c r="G37" s="144"/>
      <c r="H37" s="145"/>
      <c r="I37" s="146"/>
      <c r="J37" s="146"/>
      <c r="K37" s="146"/>
      <c r="L37" s="147"/>
      <c r="M37" s="148">
        <v>0</v>
      </c>
      <c r="N37" s="149">
        <f t="shared" si="1"/>
        <v>0</v>
      </c>
      <c r="O37" s="65">
        <f t="shared" si="0"/>
        <v>0</v>
      </c>
      <c r="P37" s="48"/>
    </row>
    <row r="38" spans="1:16" s="49" customFormat="1" ht="18.75" x14ac:dyDescent="0.35">
      <c r="A38" s="38">
        <v>29</v>
      </c>
      <c r="B38" s="150"/>
      <c r="C38" s="133" t="s">
        <v>173</v>
      </c>
      <c r="D38" s="151">
        <v>0</v>
      </c>
      <c r="E38" s="206"/>
      <c r="F38" s="207"/>
      <c r="G38" s="152"/>
      <c r="H38" s="153"/>
      <c r="I38" s="154"/>
      <c r="J38" s="154"/>
      <c r="K38" s="154"/>
      <c r="L38" s="155"/>
      <c r="M38" s="156">
        <v>0</v>
      </c>
      <c r="N38" s="166">
        <f t="shared" si="1"/>
        <v>0</v>
      </c>
      <c r="O38" s="57">
        <f t="shared" si="0"/>
        <v>0</v>
      </c>
      <c r="P38" s="48"/>
    </row>
    <row r="39" spans="1:16" s="49" customFormat="1" ht="18.75" x14ac:dyDescent="0.35">
      <c r="A39" s="38">
        <v>30</v>
      </c>
      <c r="B39" s="142"/>
      <c r="C39" s="132" t="s">
        <v>174</v>
      </c>
      <c r="D39" s="143">
        <v>0</v>
      </c>
      <c r="E39" s="204"/>
      <c r="F39" s="205"/>
      <c r="G39" s="144"/>
      <c r="H39" s="145"/>
      <c r="I39" s="146"/>
      <c r="J39" s="146"/>
      <c r="K39" s="146"/>
      <c r="L39" s="147"/>
      <c r="M39" s="148">
        <v>0</v>
      </c>
      <c r="N39" s="149">
        <f t="shared" si="1"/>
        <v>0</v>
      </c>
      <c r="O39" s="65">
        <f t="shared" si="0"/>
        <v>0</v>
      </c>
      <c r="P39" s="48"/>
    </row>
    <row r="40" spans="1:16" s="49" customFormat="1" ht="18.75" x14ac:dyDescent="0.35">
      <c r="A40" s="38">
        <v>31</v>
      </c>
      <c r="B40" s="158"/>
      <c r="C40" s="133" t="s">
        <v>175</v>
      </c>
      <c r="D40" s="159">
        <v>0</v>
      </c>
      <c r="E40" s="206"/>
      <c r="F40" s="207"/>
      <c r="G40" s="160"/>
      <c r="H40" s="161"/>
      <c r="I40" s="162"/>
      <c r="J40" s="162"/>
      <c r="K40" s="162"/>
      <c r="L40" s="163"/>
      <c r="M40" s="164">
        <v>0</v>
      </c>
      <c r="N40" s="165">
        <f t="shared" si="1"/>
        <v>0</v>
      </c>
      <c r="O40" s="57">
        <f t="shared" si="0"/>
        <v>0</v>
      </c>
      <c r="P40" s="48"/>
    </row>
    <row r="41" spans="1:16" s="49" customFormat="1" ht="18.75" x14ac:dyDescent="0.35">
      <c r="A41" s="38">
        <v>32</v>
      </c>
      <c r="B41" s="142"/>
      <c r="C41" s="132" t="s">
        <v>176</v>
      </c>
      <c r="D41" s="143">
        <v>0</v>
      </c>
      <c r="E41" s="204"/>
      <c r="F41" s="205"/>
      <c r="G41" s="144"/>
      <c r="H41" s="145"/>
      <c r="I41" s="146"/>
      <c r="J41" s="146"/>
      <c r="K41" s="146"/>
      <c r="L41" s="147"/>
      <c r="M41" s="148">
        <v>0</v>
      </c>
      <c r="N41" s="149">
        <f t="shared" si="1"/>
        <v>0</v>
      </c>
      <c r="O41" s="65">
        <f t="shared" si="0"/>
        <v>0</v>
      </c>
      <c r="P41" s="48"/>
    </row>
    <row r="42" spans="1:16" s="49" customFormat="1" ht="18.75" x14ac:dyDescent="0.35">
      <c r="A42" s="38">
        <v>33</v>
      </c>
      <c r="B42" s="150"/>
      <c r="C42" s="133" t="s">
        <v>177</v>
      </c>
      <c r="D42" s="151">
        <v>0</v>
      </c>
      <c r="E42" s="206"/>
      <c r="F42" s="207"/>
      <c r="G42" s="152"/>
      <c r="H42" s="153"/>
      <c r="I42" s="154"/>
      <c r="J42" s="154"/>
      <c r="K42" s="154"/>
      <c r="L42" s="155"/>
      <c r="M42" s="156">
        <v>0</v>
      </c>
      <c r="N42" s="166">
        <f t="shared" si="1"/>
        <v>0</v>
      </c>
      <c r="O42" s="57">
        <f t="shared" si="0"/>
        <v>0</v>
      </c>
      <c r="P42" s="48"/>
    </row>
    <row r="43" spans="1:16" s="49" customFormat="1" ht="18.75" x14ac:dyDescent="0.35">
      <c r="A43" s="38">
        <v>34</v>
      </c>
      <c r="B43" s="142"/>
      <c r="C43" s="132" t="s">
        <v>178</v>
      </c>
      <c r="D43" s="143">
        <v>0</v>
      </c>
      <c r="E43" s="204"/>
      <c r="F43" s="205"/>
      <c r="G43" s="144"/>
      <c r="H43" s="145"/>
      <c r="I43" s="146"/>
      <c r="J43" s="146"/>
      <c r="K43" s="146"/>
      <c r="L43" s="147"/>
      <c r="M43" s="148">
        <v>0</v>
      </c>
      <c r="N43" s="149">
        <f t="shared" si="1"/>
        <v>0</v>
      </c>
      <c r="O43" s="65">
        <f t="shared" si="0"/>
        <v>0</v>
      </c>
      <c r="P43" s="48"/>
    </row>
    <row r="44" spans="1:16" s="49" customFormat="1" ht="18.75" x14ac:dyDescent="0.35">
      <c r="A44" s="38">
        <v>35</v>
      </c>
      <c r="B44" s="158"/>
      <c r="C44" s="133" t="s">
        <v>179</v>
      </c>
      <c r="D44" s="159">
        <v>0</v>
      </c>
      <c r="E44" s="206"/>
      <c r="F44" s="207"/>
      <c r="G44" s="160"/>
      <c r="H44" s="161"/>
      <c r="I44" s="162"/>
      <c r="J44" s="162"/>
      <c r="K44" s="162"/>
      <c r="L44" s="163"/>
      <c r="M44" s="164">
        <v>0</v>
      </c>
      <c r="N44" s="165">
        <f t="shared" si="1"/>
        <v>0</v>
      </c>
      <c r="O44" s="57">
        <f t="shared" si="0"/>
        <v>0</v>
      </c>
      <c r="P44" s="48"/>
    </row>
    <row r="45" spans="1:16" s="49" customFormat="1" ht="18.75" x14ac:dyDescent="0.35">
      <c r="A45" s="38">
        <v>36</v>
      </c>
      <c r="B45" s="142"/>
      <c r="C45" s="132" t="s">
        <v>180</v>
      </c>
      <c r="D45" s="143">
        <v>0</v>
      </c>
      <c r="E45" s="204"/>
      <c r="F45" s="205"/>
      <c r="G45" s="144"/>
      <c r="H45" s="145"/>
      <c r="I45" s="146"/>
      <c r="J45" s="146"/>
      <c r="K45" s="146"/>
      <c r="L45" s="147"/>
      <c r="M45" s="148">
        <v>0</v>
      </c>
      <c r="N45" s="149">
        <f t="shared" si="1"/>
        <v>0</v>
      </c>
      <c r="O45" s="65">
        <f t="shared" si="0"/>
        <v>0</v>
      </c>
      <c r="P45" s="48"/>
    </row>
    <row r="46" spans="1:16" s="49" customFormat="1" ht="18.75" x14ac:dyDescent="0.35">
      <c r="A46" s="38">
        <v>37</v>
      </c>
      <c r="B46" s="150"/>
      <c r="C46" s="133" t="s">
        <v>181</v>
      </c>
      <c r="D46" s="151">
        <v>0</v>
      </c>
      <c r="E46" s="206"/>
      <c r="F46" s="207"/>
      <c r="G46" s="152"/>
      <c r="H46" s="153"/>
      <c r="I46" s="154"/>
      <c r="J46" s="154"/>
      <c r="K46" s="154"/>
      <c r="L46" s="155"/>
      <c r="M46" s="156">
        <v>0</v>
      </c>
      <c r="N46" s="166">
        <f t="shared" si="1"/>
        <v>0</v>
      </c>
      <c r="O46" s="57">
        <f t="shared" si="0"/>
        <v>0</v>
      </c>
      <c r="P46" s="48"/>
    </row>
    <row r="47" spans="1:16" s="49" customFormat="1" ht="18.75" x14ac:dyDescent="0.35">
      <c r="A47" s="38">
        <v>38</v>
      </c>
      <c r="B47" s="142"/>
      <c r="C47" s="132" t="s">
        <v>182</v>
      </c>
      <c r="D47" s="143">
        <v>0</v>
      </c>
      <c r="E47" s="204"/>
      <c r="F47" s="205"/>
      <c r="G47" s="144"/>
      <c r="H47" s="145"/>
      <c r="I47" s="146"/>
      <c r="J47" s="146"/>
      <c r="K47" s="146"/>
      <c r="L47" s="147"/>
      <c r="M47" s="148">
        <v>0</v>
      </c>
      <c r="N47" s="149">
        <f t="shared" si="1"/>
        <v>0</v>
      </c>
      <c r="O47" s="65">
        <f t="shared" si="0"/>
        <v>0</v>
      </c>
      <c r="P47" s="48"/>
    </row>
    <row r="48" spans="1:16" s="49" customFormat="1" ht="18.75" x14ac:dyDescent="0.35">
      <c r="A48" s="38">
        <v>39</v>
      </c>
      <c r="B48" s="158"/>
      <c r="C48" s="133" t="s">
        <v>183</v>
      </c>
      <c r="D48" s="159">
        <v>0</v>
      </c>
      <c r="E48" s="206"/>
      <c r="F48" s="207"/>
      <c r="G48" s="160"/>
      <c r="H48" s="161"/>
      <c r="I48" s="162"/>
      <c r="J48" s="162"/>
      <c r="K48" s="162"/>
      <c r="L48" s="163"/>
      <c r="M48" s="164">
        <v>0</v>
      </c>
      <c r="N48" s="165">
        <f t="shared" si="1"/>
        <v>0</v>
      </c>
      <c r="O48" s="57">
        <f t="shared" si="0"/>
        <v>0</v>
      </c>
      <c r="P48" s="48"/>
    </row>
    <row r="49" spans="1:16" s="49" customFormat="1" ht="18.75" x14ac:dyDescent="0.35">
      <c r="A49" s="38">
        <v>40</v>
      </c>
      <c r="B49" s="142"/>
      <c r="C49" s="132" t="s">
        <v>184</v>
      </c>
      <c r="D49" s="143">
        <v>0</v>
      </c>
      <c r="E49" s="204"/>
      <c r="F49" s="205"/>
      <c r="G49" s="144"/>
      <c r="H49" s="145"/>
      <c r="I49" s="146"/>
      <c r="J49" s="146"/>
      <c r="K49" s="146"/>
      <c r="L49" s="147"/>
      <c r="M49" s="148">
        <v>0</v>
      </c>
      <c r="N49" s="149">
        <f t="shared" si="1"/>
        <v>0</v>
      </c>
      <c r="O49" s="65">
        <f t="shared" si="0"/>
        <v>0</v>
      </c>
      <c r="P49" s="48"/>
    </row>
    <row r="50" spans="1:16" s="49" customFormat="1" ht="18.75" x14ac:dyDescent="0.35">
      <c r="A50" s="38">
        <v>41</v>
      </c>
      <c r="B50" s="158"/>
      <c r="C50" s="133" t="s">
        <v>185</v>
      </c>
      <c r="D50" s="159">
        <v>0</v>
      </c>
      <c r="E50" s="206"/>
      <c r="F50" s="207"/>
      <c r="G50" s="160"/>
      <c r="H50" s="161"/>
      <c r="I50" s="162"/>
      <c r="J50" s="162"/>
      <c r="K50" s="162"/>
      <c r="L50" s="163"/>
      <c r="M50" s="164">
        <v>0</v>
      </c>
      <c r="N50" s="165">
        <f t="shared" si="1"/>
        <v>0</v>
      </c>
      <c r="O50" s="57">
        <f t="shared" si="0"/>
        <v>0</v>
      </c>
      <c r="P50" s="48"/>
    </row>
    <row r="51" spans="1:16" s="49" customFormat="1" ht="18.75" x14ac:dyDescent="0.35">
      <c r="A51" s="38">
        <v>42</v>
      </c>
      <c r="B51" s="142"/>
      <c r="C51" s="132" t="s">
        <v>186</v>
      </c>
      <c r="D51" s="143">
        <v>0</v>
      </c>
      <c r="E51" s="204"/>
      <c r="F51" s="205"/>
      <c r="G51" s="144"/>
      <c r="H51" s="145"/>
      <c r="I51" s="146"/>
      <c r="J51" s="146"/>
      <c r="K51" s="146"/>
      <c r="L51" s="147"/>
      <c r="M51" s="148">
        <v>0</v>
      </c>
      <c r="N51" s="149">
        <f t="shared" si="1"/>
        <v>0</v>
      </c>
      <c r="O51" s="65">
        <f t="shared" si="0"/>
        <v>0</v>
      </c>
      <c r="P51" s="48"/>
    </row>
    <row r="52" spans="1:16" s="49" customFormat="1" ht="18.75" x14ac:dyDescent="0.35">
      <c r="A52" s="38">
        <v>43</v>
      </c>
      <c r="B52" s="150"/>
      <c r="C52" s="133" t="s">
        <v>187</v>
      </c>
      <c r="D52" s="151">
        <v>0</v>
      </c>
      <c r="E52" s="206"/>
      <c r="F52" s="207"/>
      <c r="G52" s="152"/>
      <c r="H52" s="153"/>
      <c r="I52" s="154"/>
      <c r="J52" s="154"/>
      <c r="K52" s="154"/>
      <c r="L52" s="155"/>
      <c r="M52" s="156">
        <v>0</v>
      </c>
      <c r="N52" s="166">
        <f t="shared" si="1"/>
        <v>0</v>
      </c>
      <c r="O52" s="57">
        <f t="shared" si="0"/>
        <v>0</v>
      </c>
      <c r="P52" s="48"/>
    </row>
    <row r="53" spans="1:16" s="49" customFormat="1" ht="18.75" x14ac:dyDescent="0.35">
      <c r="A53" s="38">
        <v>44</v>
      </c>
      <c r="B53" s="142"/>
      <c r="C53" s="132" t="s">
        <v>188</v>
      </c>
      <c r="D53" s="143">
        <v>0</v>
      </c>
      <c r="E53" s="204"/>
      <c r="F53" s="205"/>
      <c r="G53" s="144"/>
      <c r="H53" s="145"/>
      <c r="I53" s="146"/>
      <c r="J53" s="146"/>
      <c r="K53" s="146"/>
      <c r="L53" s="147"/>
      <c r="M53" s="148">
        <v>0</v>
      </c>
      <c r="N53" s="149">
        <f t="shared" si="1"/>
        <v>0</v>
      </c>
      <c r="O53" s="65">
        <f t="shared" si="0"/>
        <v>0</v>
      </c>
      <c r="P53" s="48"/>
    </row>
    <row r="54" spans="1:16" s="49" customFormat="1" ht="18.75" x14ac:dyDescent="0.35">
      <c r="A54" s="38">
        <v>45</v>
      </c>
      <c r="B54" s="158"/>
      <c r="C54" s="133" t="s">
        <v>189</v>
      </c>
      <c r="D54" s="159">
        <v>0</v>
      </c>
      <c r="E54" s="206"/>
      <c r="F54" s="207"/>
      <c r="G54" s="160"/>
      <c r="H54" s="161"/>
      <c r="I54" s="162"/>
      <c r="J54" s="162"/>
      <c r="K54" s="162"/>
      <c r="L54" s="163"/>
      <c r="M54" s="164">
        <v>0</v>
      </c>
      <c r="N54" s="165">
        <f t="shared" si="1"/>
        <v>0</v>
      </c>
      <c r="O54" s="57">
        <f t="shared" si="0"/>
        <v>0</v>
      </c>
      <c r="P54" s="48"/>
    </row>
    <row r="55" spans="1:16" s="49" customFormat="1" ht="18.75" x14ac:dyDescent="0.35">
      <c r="A55" s="38">
        <v>46</v>
      </c>
      <c r="B55" s="142"/>
      <c r="C55" s="132" t="s">
        <v>190</v>
      </c>
      <c r="D55" s="143">
        <v>0</v>
      </c>
      <c r="E55" s="204"/>
      <c r="F55" s="205"/>
      <c r="G55" s="144"/>
      <c r="H55" s="145"/>
      <c r="I55" s="146"/>
      <c r="J55" s="146"/>
      <c r="K55" s="146"/>
      <c r="L55" s="147"/>
      <c r="M55" s="148">
        <v>0</v>
      </c>
      <c r="N55" s="149">
        <f t="shared" si="1"/>
        <v>0</v>
      </c>
      <c r="O55" s="65">
        <f t="shared" si="0"/>
        <v>0</v>
      </c>
      <c r="P55" s="48"/>
    </row>
    <row r="56" spans="1:16" s="49" customFormat="1" ht="18.75" x14ac:dyDescent="0.35">
      <c r="A56" s="38">
        <v>47</v>
      </c>
      <c r="B56" s="150"/>
      <c r="C56" s="133" t="s">
        <v>191</v>
      </c>
      <c r="D56" s="151">
        <v>0</v>
      </c>
      <c r="E56" s="206"/>
      <c r="F56" s="207"/>
      <c r="G56" s="152"/>
      <c r="H56" s="153"/>
      <c r="I56" s="154"/>
      <c r="J56" s="154"/>
      <c r="K56" s="154"/>
      <c r="L56" s="155"/>
      <c r="M56" s="156">
        <v>0</v>
      </c>
      <c r="N56" s="166">
        <f t="shared" si="1"/>
        <v>0</v>
      </c>
      <c r="O56" s="57">
        <f t="shared" si="0"/>
        <v>0</v>
      </c>
      <c r="P56" s="48"/>
    </row>
    <row r="57" spans="1:16" s="49" customFormat="1" ht="18.75" x14ac:dyDescent="0.35">
      <c r="A57" s="38">
        <v>48</v>
      </c>
      <c r="B57" s="142"/>
      <c r="C57" s="132" t="s">
        <v>192</v>
      </c>
      <c r="D57" s="143">
        <v>0</v>
      </c>
      <c r="E57" s="204"/>
      <c r="F57" s="205"/>
      <c r="G57" s="144"/>
      <c r="H57" s="145"/>
      <c r="I57" s="146"/>
      <c r="J57" s="146"/>
      <c r="K57" s="146"/>
      <c r="L57" s="147"/>
      <c r="M57" s="148">
        <v>0</v>
      </c>
      <c r="N57" s="149">
        <f t="shared" si="1"/>
        <v>0</v>
      </c>
      <c r="O57" s="65">
        <f t="shared" si="0"/>
        <v>0</v>
      </c>
      <c r="P57" s="48"/>
    </row>
    <row r="58" spans="1:16" s="49" customFormat="1" ht="18.75" x14ac:dyDescent="0.35">
      <c r="A58" s="38">
        <v>49</v>
      </c>
      <c r="B58" s="158"/>
      <c r="C58" s="133" t="s">
        <v>193</v>
      </c>
      <c r="D58" s="159">
        <v>0</v>
      </c>
      <c r="E58" s="206"/>
      <c r="F58" s="207"/>
      <c r="G58" s="160"/>
      <c r="H58" s="161"/>
      <c r="I58" s="162"/>
      <c r="J58" s="162"/>
      <c r="K58" s="162"/>
      <c r="L58" s="163"/>
      <c r="M58" s="164">
        <v>0</v>
      </c>
      <c r="N58" s="165">
        <f t="shared" si="1"/>
        <v>0</v>
      </c>
      <c r="O58" s="57">
        <f t="shared" si="0"/>
        <v>0</v>
      </c>
      <c r="P58" s="48"/>
    </row>
    <row r="59" spans="1:16" s="49" customFormat="1" ht="18.75" x14ac:dyDescent="0.35">
      <c r="A59" s="38">
        <v>50</v>
      </c>
      <c r="B59" s="167"/>
      <c r="C59" s="132" t="s">
        <v>194</v>
      </c>
      <c r="D59" s="168">
        <v>0</v>
      </c>
      <c r="E59" s="208"/>
      <c r="F59" s="209"/>
      <c r="G59" s="169"/>
      <c r="H59" s="170"/>
      <c r="I59" s="171"/>
      <c r="J59" s="171"/>
      <c r="K59" s="171"/>
      <c r="L59" s="172"/>
      <c r="M59" s="173">
        <v>0</v>
      </c>
      <c r="N59" s="174">
        <f t="shared" si="1"/>
        <v>0</v>
      </c>
      <c r="O59" s="47">
        <f t="shared" si="0"/>
        <v>0</v>
      </c>
      <c r="P59" s="48"/>
    </row>
    <row r="60" spans="1:16" s="49" customFormat="1" ht="18.75" x14ac:dyDescent="0.35">
      <c r="A60" s="38">
        <v>51</v>
      </c>
      <c r="B60" s="158"/>
      <c r="C60" s="133" t="s">
        <v>195</v>
      </c>
      <c r="D60" s="159">
        <v>0</v>
      </c>
      <c r="E60" s="206"/>
      <c r="F60" s="207"/>
      <c r="G60" s="160"/>
      <c r="H60" s="161"/>
      <c r="I60" s="162"/>
      <c r="J60" s="162"/>
      <c r="K60" s="162"/>
      <c r="L60" s="163"/>
      <c r="M60" s="164">
        <v>0</v>
      </c>
      <c r="N60" s="165">
        <f t="shared" si="1"/>
        <v>0</v>
      </c>
      <c r="O60" s="57">
        <f t="shared" si="0"/>
        <v>0</v>
      </c>
      <c r="P60"/>
    </row>
    <row r="61" spans="1:16" s="49" customFormat="1" ht="18.75" x14ac:dyDescent="0.35">
      <c r="A61" s="38">
        <v>52</v>
      </c>
      <c r="B61" s="142"/>
      <c r="C61" s="132" t="s">
        <v>196</v>
      </c>
      <c r="D61" s="143">
        <v>0</v>
      </c>
      <c r="E61" s="204"/>
      <c r="F61" s="205"/>
      <c r="G61" s="144"/>
      <c r="H61" s="145"/>
      <c r="I61" s="146"/>
      <c r="J61" s="146"/>
      <c r="K61" s="146"/>
      <c r="L61" s="147"/>
      <c r="M61" s="148">
        <v>0</v>
      </c>
      <c r="N61" s="149">
        <f t="shared" si="1"/>
        <v>0</v>
      </c>
      <c r="O61" s="65">
        <f t="shared" si="0"/>
        <v>0</v>
      </c>
      <c r="P61" s="48"/>
    </row>
    <row r="62" spans="1:16" s="49" customFormat="1" ht="19.5" thickBot="1" x14ac:dyDescent="0.4">
      <c r="A62" s="77">
        <v>53</v>
      </c>
      <c r="B62" s="175"/>
      <c r="C62" s="134" t="s">
        <v>197</v>
      </c>
      <c r="D62" s="176">
        <v>0</v>
      </c>
      <c r="E62" s="210"/>
      <c r="F62" s="211"/>
      <c r="G62" s="177"/>
      <c r="H62" s="178"/>
      <c r="I62" s="179"/>
      <c r="J62" s="179"/>
      <c r="K62" s="179"/>
      <c r="L62" s="180"/>
      <c r="M62" s="181">
        <v>0</v>
      </c>
      <c r="N62" s="182">
        <f t="shared" si="1"/>
        <v>0</v>
      </c>
      <c r="O62" s="86">
        <f t="shared" si="0"/>
        <v>0</v>
      </c>
      <c r="P62" s="48"/>
    </row>
    <row r="63" spans="1:16" s="1" customFormat="1" ht="23.25" customHeight="1" thickTop="1" thickBot="1" x14ac:dyDescent="0.45">
      <c r="B63" s="87"/>
      <c r="C63" s="87"/>
      <c r="D63" s="88">
        <f>SUM(D10:D62)</f>
        <v>0</v>
      </c>
      <c r="E63" s="87"/>
      <c r="F63" s="87"/>
      <c r="G63" s="87"/>
      <c r="H63" s="87"/>
      <c r="I63" s="194" t="s">
        <v>14</v>
      </c>
      <c r="J63" s="195"/>
      <c r="K63" s="195"/>
      <c r="L63" s="196"/>
      <c r="M63" s="183">
        <f>SUM(M10:M62)</f>
        <v>0</v>
      </c>
      <c r="N63" s="184">
        <f>SUM(N10:N62)</f>
        <v>0</v>
      </c>
      <c r="O63" s="91">
        <f>IF((AND(D63=0,M63=0,N63=0)),E5,(IF((OR(D63&lt;&gt;0,M63&lt;&gt;0)),E5-(D63-M63),0)))</f>
        <v>0</v>
      </c>
    </row>
    <row r="64" spans="1:16" s="1" customFormat="1" ht="12" customHeight="1" thickBot="1" x14ac:dyDescent="0.45">
      <c r="L64" s="185"/>
      <c r="M64" s="185"/>
      <c r="N64" s="185"/>
      <c r="O64" s="185"/>
    </row>
    <row r="65" spans="1:15" s="1" customFormat="1" ht="24.75" customHeight="1" thickBot="1" x14ac:dyDescent="0.5">
      <c r="A65" s="197" t="s">
        <v>15</v>
      </c>
      <c r="B65" s="197"/>
      <c r="C65" s="197"/>
      <c r="D65" s="197"/>
      <c r="E65" s="197"/>
      <c r="F65" s="197"/>
      <c r="G65" s="197"/>
      <c r="H65" s="197"/>
      <c r="I65" s="197"/>
      <c r="J65" s="109"/>
      <c r="K65" s="109"/>
      <c r="L65" s="198" t="s">
        <v>13</v>
      </c>
      <c r="M65" s="199"/>
      <c r="N65" s="200">
        <f>E5-D63+M63</f>
        <v>0</v>
      </c>
      <c r="O65" s="201"/>
    </row>
    <row r="66" spans="1:15" s="1" customFormat="1" ht="35.25" customHeight="1" x14ac:dyDescent="0.45">
      <c r="A66" s="197"/>
      <c r="B66" s="197"/>
      <c r="C66" s="197"/>
      <c r="D66" s="197"/>
      <c r="E66" s="197"/>
      <c r="F66" s="197"/>
      <c r="G66" s="197"/>
      <c r="H66" s="197"/>
      <c r="I66" s="197"/>
      <c r="J66" s="109"/>
      <c r="K66" s="109"/>
      <c r="L66" s="186"/>
      <c r="M66" s="186"/>
      <c r="N66" s="187"/>
      <c r="O66" s="187"/>
    </row>
    <row r="67" spans="1:15" s="1" customFormat="1" ht="118.5" customHeight="1" x14ac:dyDescent="0.45">
      <c r="A67" s="238"/>
      <c r="B67" s="238"/>
      <c r="C67" s="238"/>
      <c r="D67" s="238"/>
      <c r="E67" s="238"/>
      <c r="F67" s="95"/>
      <c r="G67" s="95"/>
      <c r="H67" s="97"/>
      <c r="I67" s="188"/>
      <c r="J67" s="188"/>
      <c r="K67" s="188"/>
      <c r="L67" s="186"/>
      <c r="M67" s="186"/>
      <c r="N67" s="187"/>
      <c r="O67" s="187"/>
    </row>
    <row r="68" spans="1:15" s="1" customFormat="1" ht="21.75" x14ac:dyDescent="0.4">
      <c r="A68" s="203" t="s">
        <v>16</v>
      </c>
      <c r="B68" s="203"/>
      <c r="C68" s="203"/>
      <c r="D68" s="203"/>
      <c r="E68" s="203"/>
      <c r="G68" s="99" t="s">
        <v>17</v>
      </c>
      <c r="I68" s="189"/>
      <c r="J68" s="189"/>
      <c r="K68" s="189"/>
      <c r="L68" s="185"/>
      <c r="M68" s="185"/>
      <c r="N68" s="185"/>
      <c r="O68" s="185"/>
    </row>
    <row r="69" spans="1:15" s="1" customFormat="1" ht="21.75" x14ac:dyDescent="0.4">
      <c r="B69" s="101"/>
      <c r="C69" s="102"/>
      <c r="D69" s="103"/>
      <c r="E69" s="102"/>
      <c r="F69" s="102"/>
      <c r="G69" s="104"/>
      <c r="I69" s="100"/>
      <c r="J69" s="100"/>
      <c r="K69" s="100"/>
      <c r="L69" s="92"/>
      <c r="M69" s="92"/>
      <c r="N69" s="92"/>
      <c r="O69" s="92"/>
    </row>
  </sheetData>
  <sheetProtection algorithmName="SHA-512" hashValue="K8JWCerrxgVAZ9BEJytsLtIeJK9KmYnr+iRup8FOVblQJerNi+NMMOjTm64HXJw3idSeJIpiECbZe+iSKhJUdA==" saltValue="AZlVllfHfpKzsQ5+578Zvw==" spinCount="100000" sheet="1" objects="1" scenarios="1"/>
  <mergeCells count="78">
    <mergeCell ref="E14:F14"/>
    <mergeCell ref="E15:F15"/>
    <mergeCell ref="E16:F16"/>
    <mergeCell ref="A1:O1"/>
    <mergeCell ref="E3:G3"/>
    <mergeCell ref="L3:N3"/>
    <mergeCell ref="A5:C5"/>
    <mergeCell ref="A7:A9"/>
    <mergeCell ref="B7:B9"/>
    <mergeCell ref="C7:C9"/>
    <mergeCell ref="D7:D9"/>
    <mergeCell ref="E7:F9"/>
    <mergeCell ref="G7:G9"/>
    <mergeCell ref="A3:D3"/>
    <mergeCell ref="E13:F13"/>
    <mergeCell ref="H7:H9"/>
    <mergeCell ref="I7:I9"/>
    <mergeCell ref="J7:J9"/>
    <mergeCell ref="K7:K9"/>
    <mergeCell ref="N7:N9"/>
    <mergeCell ref="O7:O9"/>
    <mergeCell ref="E10:F10"/>
    <mergeCell ref="E11:F11"/>
    <mergeCell ref="E12:F12"/>
    <mergeCell ref="L7:L9"/>
    <mergeCell ref="M7:M9"/>
    <mergeCell ref="E17:F17"/>
    <mergeCell ref="E18:F18"/>
    <mergeCell ref="E31:F3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19:F19"/>
    <mergeCell ref="E43:F43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55:F55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N65:O65"/>
    <mergeCell ref="A67:E67"/>
    <mergeCell ref="E56:F56"/>
    <mergeCell ref="E57:F57"/>
    <mergeCell ref="E58:F58"/>
    <mergeCell ref="E59:F59"/>
    <mergeCell ref="E60:F60"/>
    <mergeCell ref="E61:F61"/>
    <mergeCell ref="A68:E68"/>
    <mergeCell ref="E62:F62"/>
    <mergeCell ref="I63:L63"/>
    <mergeCell ref="A65:I66"/>
    <mergeCell ref="L65:M65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71"/>
  <sheetViews>
    <sheetView workbookViewId="0">
      <selection activeCell="A3" sqref="A3:D3"/>
    </sheetView>
  </sheetViews>
  <sheetFormatPr defaultColWidth="21.5703125" defaultRowHeight="18" x14ac:dyDescent="0.35"/>
  <cols>
    <col min="1" max="1" width="7.7109375" style="19" customWidth="1"/>
    <col min="2" max="2" width="19.28515625" style="105" customWidth="1"/>
    <col min="3" max="3" width="22.5703125" style="19" customWidth="1"/>
    <col min="4" max="4" width="21.85546875" style="106" customWidth="1"/>
    <col min="5" max="5" width="27.7109375" style="19" customWidth="1"/>
    <col min="6" max="6" width="10.42578125" style="19" customWidth="1"/>
    <col min="7" max="7" width="54.28515625" style="19" customWidth="1"/>
    <col min="8" max="8" width="16" style="19" customWidth="1"/>
    <col min="9" max="9" width="14.7109375" style="107" customWidth="1"/>
    <col min="10" max="10" width="21.42578125" style="107" customWidth="1"/>
    <col min="11" max="11" width="20.140625" style="107" customWidth="1"/>
    <col min="12" max="12" width="19.28515625" style="108" customWidth="1"/>
    <col min="13" max="13" width="27" style="108" customWidth="1"/>
    <col min="14" max="14" width="23.7109375" style="108" customWidth="1"/>
    <col min="15" max="15" width="28.5703125" style="108" customWidth="1"/>
    <col min="16" max="16384" width="21.5703125" style="19"/>
  </cols>
  <sheetData>
    <row r="1" spans="1:16" s="1" customFormat="1" ht="24" x14ac:dyDescent="0.45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6" s="1" customFormat="1" ht="156" customHeight="1" x14ac:dyDescent="0.4">
      <c r="A2" s="2"/>
      <c r="B2" s="3"/>
      <c r="C2" s="3"/>
      <c r="D2" s="4"/>
      <c r="E2" s="3"/>
      <c r="F2" s="3"/>
      <c r="G2" s="3"/>
      <c r="H2" s="3"/>
      <c r="I2" s="5"/>
      <c r="J2" s="5"/>
      <c r="K2" s="5"/>
      <c r="L2" s="3"/>
      <c r="M2" s="6"/>
      <c r="N2" s="6"/>
      <c r="O2" s="6"/>
    </row>
    <row r="3" spans="1:16" s="9" customFormat="1" ht="24" x14ac:dyDescent="0.45">
      <c r="A3" s="297" t="str">
        <f>OCTUBRE!A3</f>
        <v>Nombre de la Institució:</v>
      </c>
      <c r="B3" s="297"/>
      <c r="C3" s="297"/>
      <c r="D3" s="297"/>
      <c r="E3" s="245">
        <f>OCTUBRE!E3</f>
        <v>0</v>
      </c>
      <c r="F3" s="245"/>
      <c r="G3" s="245"/>
      <c r="H3" s="7"/>
      <c r="I3" s="8"/>
      <c r="J3" s="8"/>
      <c r="K3" s="8"/>
      <c r="L3" s="229" t="s">
        <v>0</v>
      </c>
      <c r="M3" s="229"/>
      <c r="N3" s="229"/>
      <c r="O3" s="129">
        <f>OCTUBRE!O3</f>
        <v>0</v>
      </c>
    </row>
    <row r="4" spans="1:16" s="9" customFormat="1" ht="24.75" thickBot="1" x14ac:dyDescent="0.5">
      <c r="A4" s="10"/>
      <c r="B4" s="10"/>
      <c r="C4" s="10"/>
      <c r="D4" s="11"/>
      <c r="E4" s="12"/>
      <c r="F4" s="12"/>
      <c r="G4" s="12"/>
      <c r="H4" s="12"/>
      <c r="I4" s="13"/>
      <c r="J4" s="13"/>
      <c r="K4" s="13"/>
      <c r="L4" s="14"/>
      <c r="M4" s="15"/>
      <c r="N4" s="15"/>
      <c r="O4" s="15"/>
    </row>
    <row r="5" spans="1:16" s="9" customFormat="1" ht="24.75" customHeight="1" thickBot="1" x14ac:dyDescent="0.5">
      <c r="A5" s="230" t="s">
        <v>38</v>
      </c>
      <c r="B5" s="230"/>
      <c r="C5" s="230"/>
      <c r="D5" s="16"/>
      <c r="E5" s="17">
        <f>DICIEMBRE!N65</f>
        <v>0</v>
      </c>
      <c r="H5" s="12"/>
      <c r="I5" s="13"/>
      <c r="J5" s="13"/>
      <c r="K5" s="13"/>
      <c r="L5" s="15"/>
      <c r="M5" s="15"/>
      <c r="N5" s="15"/>
      <c r="O5" s="18"/>
    </row>
    <row r="6" spans="1:16" ht="28.5" thickBot="1" x14ac:dyDescent="0.55000000000000004">
      <c r="B6" s="20"/>
      <c r="C6" s="20"/>
      <c r="D6" s="21"/>
      <c r="E6" s="20"/>
      <c r="F6" s="20"/>
      <c r="G6" s="20"/>
      <c r="H6" s="20"/>
      <c r="I6" s="22"/>
      <c r="J6" s="22"/>
      <c r="K6" s="22"/>
      <c r="L6" s="20"/>
      <c r="M6" s="23"/>
      <c r="N6" s="23"/>
      <c r="O6" s="23"/>
    </row>
    <row r="7" spans="1:16" s="25" customFormat="1" ht="21.75" x14ac:dyDescent="0.4">
      <c r="A7" s="231" t="s">
        <v>1</v>
      </c>
      <c r="B7" s="234" t="s">
        <v>2</v>
      </c>
      <c r="C7" s="237" t="s">
        <v>3</v>
      </c>
      <c r="D7" s="239" t="s">
        <v>4</v>
      </c>
      <c r="E7" s="237" t="s">
        <v>5</v>
      </c>
      <c r="F7" s="237"/>
      <c r="G7" s="237" t="s">
        <v>6</v>
      </c>
      <c r="H7" s="237" t="s">
        <v>7</v>
      </c>
      <c r="I7" s="242" t="s">
        <v>8</v>
      </c>
      <c r="J7" s="218" t="s">
        <v>9</v>
      </c>
      <c r="K7" s="218" t="s">
        <v>18</v>
      </c>
      <c r="L7" s="218" t="s">
        <v>10</v>
      </c>
      <c r="M7" s="239" t="s">
        <v>11</v>
      </c>
      <c r="N7" s="239" t="s">
        <v>12</v>
      </c>
      <c r="O7" s="221" t="s">
        <v>13</v>
      </c>
      <c r="P7" s="24"/>
    </row>
    <row r="8" spans="1:16" s="25" customFormat="1" ht="21.75" x14ac:dyDescent="0.4">
      <c r="A8" s="232"/>
      <c r="B8" s="235"/>
      <c r="C8" s="235"/>
      <c r="D8" s="240"/>
      <c r="E8" s="235"/>
      <c r="F8" s="235"/>
      <c r="G8" s="235"/>
      <c r="H8" s="235"/>
      <c r="I8" s="243"/>
      <c r="J8" s="219"/>
      <c r="K8" s="219"/>
      <c r="L8" s="219"/>
      <c r="M8" s="240"/>
      <c r="N8" s="240"/>
      <c r="O8" s="222"/>
      <c r="P8" s="24"/>
    </row>
    <row r="9" spans="1:16" s="25" customFormat="1" ht="42.75" customHeight="1" thickBot="1" x14ac:dyDescent="0.45">
      <c r="A9" s="233"/>
      <c r="B9" s="236"/>
      <c r="C9" s="236"/>
      <c r="D9" s="241"/>
      <c r="E9" s="236"/>
      <c r="F9" s="236"/>
      <c r="G9" s="236"/>
      <c r="H9" s="236"/>
      <c r="I9" s="244"/>
      <c r="J9" s="220"/>
      <c r="K9" s="220"/>
      <c r="L9" s="220"/>
      <c r="M9" s="241"/>
      <c r="N9" s="241"/>
      <c r="O9" s="223"/>
      <c r="P9" s="24"/>
    </row>
    <row r="10" spans="1:16" s="37" customFormat="1" ht="18.75" x14ac:dyDescent="0.35">
      <c r="A10" s="26">
        <v>1</v>
      </c>
      <c r="B10" s="135"/>
      <c r="C10" s="131" t="s">
        <v>198</v>
      </c>
      <c r="D10" s="136">
        <v>0</v>
      </c>
      <c r="E10" s="224"/>
      <c r="F10" s="225"/>
      <c r="G10" s="137"/>
      <c r="H10" s="138"/>
      <c r="I10" s="131"/>
      <c r="J10" s="131"/>
      <c r="K10" s="131"/>
      <c r="L10" s="139"/>
      <c r="M10" s="140">
        <v>0</v>
      </c>
      <c r="N10" s="141">
        <v>0</v>
      </c>
      <c r="O10" s="35">
        <f>IF(D10&lt;&gt;0*(OR(M10&lt;&gt;0)),IF(D10&gt;0*(OR(N10&gt;0,M10&gt;0)),E5-(D10-M10),E5),E5-(D10-M10))</f>
        <v>0</v>
      </c>
      <c r="P10" s="36"/>
    </row>
    <row r="11" spans="1:16" s="49" customFormat="1" ht="18.75" x14ac:dyDescent="0.35">
      <c r="A11" s="38">
        <v>2</v>
      </c>
      <c r="B11" s="142"/>
      <c r="C11" s="132" t="s">
        <v>199</v>
      </c>
      <c r="D11" s="143">
        <v>0</v>
      </c>
      <c r="E11" s="204"/>
      <c r="F11" s="205"/>
      <c r="G11" s="144"/>
      <c r="H11" s="145"/>
      <c r="I11" s="146"/>
      <c r="J11" s="146"/>
      <c r="K11" s="146"/>
      <c r="L11" s="147"/>
      <c r="M11" s="148">
        <v>0</v>
      </c>
      <c r="N11" s="149">
        <f t="shared" ref="N11:N62" si="0">IF(D11&lt;&gt;0*(OR(M11&lt;&gt;0)),IF(L11&lt;&gt;0,(D11-M11),0),0)</f>
        <v>0</v>
      </c>
      <c r="O11" s="47">
        <f t="shared" ref="O11:O62" si="1">IF((AND(D11=0,M11=0,N11=0)),0,(IF((OR(D11&lt;&gt;0,M11&lt;&gt;0)),O10-(D11-M11),IF(N11&gt;0,O10-(D11-M11),0))))</f>
        <v>0</v>
      </c>
      <c r="P11" s="48"/>
    </row>
    <row r="12" spans="1:16" s="49" customFormat="1" ht="18.75" x14ac:dyDescent="0.35">
      <c r="A12" s="38">
        <v>3</v>
      </c>
      <c r="B12" s="150"/>
      <c r="C12" s="133" t="s">
        <v>200</v>
      </c>
      <c r="D12" s="151">
        <v>0</v>
      </c>
      <c r="E12" s="206"/>
      <c r="F12" s="207"/>
      <c r="G12" s="152"/>
      <c r="H12" s="153"/>
      <c r="I12" s="154"/>
      <c r="J12" s="154"/>
      <c r="K12" s="154"/>
      <c r="L12" s="155"/>
      <c r="M12" s="156">
        <v>0</v>
      </c>
      <c r="N12" s="141">
        <f t="shared" si="0"/>
        <v>0</v>
      </c>
      <c r="O12" s="57">
        <f t="shared" si="1"/>
        <v>0</v>
      </c>
      <c r="P12" s="48"/>
    </row>
    <row r="13" spans="1:16" s="49" customFormat="1" ht="18.75" x14ac:dyDescent="0.35">
      <c r="A13" s="38">
        <v>4</v>
      </c>
      <c r="B13" s="142"/>
      <c r="C13" s="132" t="s">
        <v>201</v>
      </c>
      <c r="D13" s="143">
        <v>0</v>
      </c>
      <c r="E13" s="204"/>
      <c r="F13" s="205"/>
      <c r="G13" s="144"/>
      <c r="H13" s="145"/>
      <c r="I13" s="146"/>
      <c r="J13" s="146"/>
      <c r="K13" s="146"/>
      <c r="L13" s="147"/>
      <c r="M13" s="148">
        <v>0</v>
      </c>
      <c r="N13" s="157">
        <f t="shared" si="0"/>
        <v>0</v>
      </c>
      <c r="O13" s="47">
        <f t="shared" si="1"/>
        <v>0</v>
      </c>
      <c r="P13" s="48"/>
    </row>
    <row r="14" spans="1:16" s="49" customFormat="1" ht="18.75" x14ac:dyDescent="0.35">
      <c r="A14" s="38">
        <v>5</v>
      </c>
      <c r="B14" s="158"/>
      <c r="C14" s="133" t="s">
        <v>202</v>
      </c>
      <c r="D14" s="159">
        <v>0</v>
      </c>
      <c r="E14" s="206"/>
      <c r="F14" s="207"/>
      <c r="G14" s="160"/>
      <c r="H14" s="161"/>
      <c r="I14" s="162"/>
      <c r="J14" s="162"/>
      <c r="K14" s="162"/>
      <c r="L14" s="163"/>
      <c r="M14" s="156">
        <v>0</v>
      </c>
      <c r="N14" s="141">
        <f t="shared" si="0"/>
        <v>0</v>
      </c>
      <c r="O14" s="57">
        <f t="shared" si="1"/>
        <v>0</v>
      </c>
      <c r="P14" s="48"/>
    </row>
    <row r="15" spans="1:16" s="49" customFormat="1" ht="18.75" x14ac:dyDescent="0.35">
      <c r="A15" s="38">
        <v>6</v>
      </c>
      <c r="B15" s="142"/>
      <c r="C15" s="132" t="s">
        <v>203</v>
      </c>
      <c r="D15" s="143">
        <v>0</v>
      </c>
      <c r="E15" s="204"/>
      <c r="F15" s="205"/>
      <c r="G15" s="144"/>
      <c r="H15" s="145"/>
      <c r="I15" s="146"/>
      <c r="J15" s="146"/>
      <c r="K15" s="146"/>
      <c r="L15" s="147"/>
      <c r="M15" s="148">
        <v>0</v>
      </c>
      <c r="N15" s="157">
        <f t="shared" si="0"/>
        <v>0</v>
      </c>
      <c r="O15" s="65">
        <f t="shared" si="1"/>
        <v>0</v>
      </c>
      <c r="P15" s="48"/>
    </row>
    <row r="16" spans="1:16" s="49" customFormat="1" ht="18.75" x14ac:dyDescent="0.35">
      <c r="A16" s="38">
        <v>7</v>
      </c>
      <c r="B16" s="150"/>
      <c r="C16" s="133" t="s">
        <v>204</v>
      </c>
      <c r="D16" s="151">
        <v>0</v>
      </c>
      <c r="E16" s="206"/>
      <c r="F16" s="207"/>
      <c r="G16" s="152"/>
      <c r="H16" s="153"/>
      <c r="I16" s="154"/>
      <c r="J16" s="154"/>
      <c r="K16" s="154"/>
      <c r="L16" s="155"/>
      <c r="M16" s="156">
        <v>0</v>
      </c>
      <c r="N16" s="141">
        <f t="shared" si="0"/>
        <v>0</v>
      </c>
      <c r="O16" s="57">
        <f t="shared" si="1"/>
        <v>0</v>
      </c>
      <c r="P16" s="48"/>
    </row>
    <row r="17" spans="1:16" s="49" customFormat="1" ht="18.75" x14ac:dyDescent="0.35">
      <c r="A17" s="38">
        <v>8</v>
      </c>
      <c r="B17" s="142"/>
      <c r="C17" s="132" t="s">
        <v>205</v>
      </c>
      <c r="D17" s="143">
        <v>0</v>
      </c>
      <c r="E17" s="204"/>
      <c r="F17" s="205"/>
      <c r="G17" s="144"/>
      <c r="H17" s="145"/>
      <c r="I17" s="146"/>
      <c r="J17" s="146"/>
      <c r="K17" s="146"/>
      <c r="L17" s="147"/>
      <c r="M17" s="148">
        <v>0</v>
      </c>
      <c r="N17" s="149">
        <f>IF(D17&lt;&gt;0*(OR(M17&lt;&gt;0)),IF(L17&lt;&gt;0,(D17-M17),0),0)</f>
        <v>0</v>
      </c>
      <c r="O17" s="65">
        <f t="shared" si="1"/>
        <v>0</v>
      </c>
      <c r="P17" s="48"/>
    </row>
    <row r="18" spans="1:16" s="49" customFormat="1" ht="18.75" x14ac:dyDescent="0.35">
      <c r="A18" s="38">
        <v>9</v>
      </c>
      <c r="B18" s="158"/>
      <c r="C18" s="133" t="s">
        <v>206</v>
      </c>
      <c r="D18" s="159">
        <v>0</v>
      </c>
      <c r="E18" s="206"/>
      <c r="F18" s="207"/>
      <c r="G18" s="160"/>
      <c r="H18" s="161"/>
      <c r="I18" s="162"/>
      <c r="J18" s="162"/>
      <c r="K18" s="162"/>
      <c r="L18" s="163"/>
      <c r="M18" s="164">
        <v>0</v>
      </c>
      <c r="N18" s="165">
        <f t="shared" si="0"/>
        <v>0</v>
      </c>
      <c r="O18" s="57">
        <f t="shared" si="1"/>
        <v>0</v>
      </c>
      <c r="P18" s="48"/>
    </row>
    <row r="19" spans="1:16" s="49" customFormat="1" ht="18.75" x14ac:dyDescent="0.35">
      <c r="A19" s="38">
        <v>10</v>
      </c>
      <c r="B19" s="142"/>
      <c r="C19" s="132" t="s">
        <v>207</v>
      </c>
      <c r="D19" s="143">
        <v>0</v>
      </c>
      <c r="E19" s="204"/>
      <c r="F19" s="205"/>
      <c r="G19" s="144"/>
      <c r="H19" s="145"/>
      <c r="I19" s="146"/>
      <c r="J19" s="146"/>
      <c r="K19" s="146"/>
      <c r="L19" s="147"/>
      <c r="M19" s="148">
        <v>0</v>
      </c>
      <c r="N19" s="149">
        <f t="shared" si="0"/>
        <v>0</v>
      </c>
      <c r="O19" s="65">
        <f t="shared" si="1"/>
        <v>0</v>
      </c>
      <c r="P19" s="48"/>
    </row>
    <row r="20" spans="1:16" s="49" customFormat="1" ht="18.75" x14ac:dyDescent="0.35">
      <c r="A20" s="38">
        <v>11</v>
      </c>
      <c r="B20" s="150"/>
      <c r="C20" s="133" t="s">
        <v>208</v>
      </c>
      <c r="D20" s="151">
        <v>0</v>
      </c>
      <c r="E20" s="206"/>
      <c r="F20" s="207"/>
      <c r="G20" s="152"/>
      <c r="H20" s="153"/>
      <c r="I20" s="154"/>
      <c r="J20" s="154"/>
      <c r="K20" s="154"/>
      <c r="L20" s="155"/>
      <c r="M20" s="156">
        <v>0</v>
      </c>
      <c r="N20" s="166">
        <f t="shared" si="0"/>
        <v>0</v>
      </c>
      <c r="O20" s="57">
        <f t="shared" si="1"/>
        <v>0</v>
      </c>
      <c r="P20" s="48"/>
    </row>
    <row r="21" spans="1:16" s="49" customFormat="1" ht="18.75" x14ac:dyDescent="0.35">
      <c r="A21" s="38">
        <v>12</v>
      </c>
      <c r="B21" s="142"/>
      <c r="C21" s="132" t="s">
        <v>209</v>
      </c>
      <c r="D21" s="143">
        <v>0</v>
      </c>
      <c r="E21" s="204"/>
      <c r="F21" s="205"/>
      <c r="G21" s="144"/>
      <c r="H21" s="145"/>
      <c r="I21" s="146"/>
      <c r="J21" s="146"/>
      <c r="K21" s="146"/>
      <c r="L21" s="147"/>
      <c r="M21" s="148">
        <v>0</v>
      </c>
      <c r="N21" s="149">
        <f t="shared" si="0"/>
        <v>0</v>
      </c>
      <c r="O21" s="65">
        <f t="shared" si="1"/>
        <v>0</v>
      </c>
      <c r="P21" s="48"/>
    </row>
    <row r="22" spans="1:16" s="49" customFormat="1" ht="18.75" x14ac:dyDescent="0.35">
      <c r="A22" s="38">
        <v>13</v>
      </c>
      <c r="B22" s="158"/>
      <c r="C22" s="133" t="s">
        <v>210</v>
      </c>
      <c r="D22" s="159">
        <v>0</v>
      </c>
      <c r="E22" s="206"/>
      <c r="F22" s="207"/>
      <c r="G22" s="160"/>
      <c r="H22" s="161"/>
      <c r="I22" s="162"/>
      <c r="J22" s="162"/>
      <c r="K22" s="162"/>
      <c r="L22" s="163"/>
      <c r="M22" s="164">
        <v>0</v>
      </c>
      <c r="N22" s="165">
        <f t="shared" si="0"/>
        <v>0</v>
      </c>
      <c r="O22" s="57">
        <f t="shared" si="1"/>
        <v>0</v>
      </c>
      <c r="P22" s="48"/>
    </row>
    <row r="23" spans="1:16" s="49" customFormat="1" ht="18.75" x14ac:dyDescent="0.35">
      <c r="A23" s="38">
        <v>14</v>
      </c>
      <c r="B23" s="142"/>
      <c r="C23" s="132" t="s">
        <v>211</v>
      </c>
      <c r="D23" s="143">
        <v>0</v>
      </c>
      <c r="E23" s="204"/>
      <c r="F23" s="205"/>
      <c r="G23" s="144"/>
      <c r="H23" s="145"/>
      <c r="I23" s="146"/>
      <c r="J23" s="146"/>
      <c r="K23" s="146"/>
      <c r="L23" s="147"/>
      <c r="M23" s="148">
        <v>0</v>
      </c>
      <c r="N23" s="149">
        <f t="shared" si="0"/>
        <v>0</v>
      </c>
      <c r="O23" s="65">
        <f t="shared" si="1"/>
        <v>0</v>
      </c>
      <c r="P23" s="48"/>
    </row>
    <row r="24" spans="1:16" s="49" customFormat="1" ht="18.75" x14ac:dyDescent="0.35">
      <c r="A24" s="38">
        <v>15</v>
      </c>
      <c r="B24" s="150"/>
      <c r="C24" s="133" t="s">
        <v>212</v>
      </c>
      <c r="D24" s="151">
        <v>0</v>
      </c>
      <c r="E24" s="206"/>
      <c r="F24" s="207"/>
      <c r="G24" s="152"/>
      <c r="H24" s="153"/>
      <c r="I24" s="154"/>
      <c r="J24" s="154"/>
      <c r="K24" s="154"/>
      <c r="L24" s="155"/>
      <c r="M24" s="156">
        <v>0</v>
      </c>
      <c r="N24" s="166">
        <f t="shared" si="0"/>
        <v>0</v>
      </c>
      <c r="O24" s="57">
        <f t="shared" si="1"/>
        <v>0</v>
      </c>
      <c r="P24" s="48"/>
    </row>
    <row r="25" spans="1:16" s="49" customFormat="1" ht="18.75" x14ac:dyDescent="0.35">
      <c r="A25" s="38">
        <v>16</v>
      </c>
      <c r="B25" s="142"/>
      <c r="C25" s="132" t="s">
        <v>213</v>
      </c>
      <c r="D25" s="143">
        <v>0</v>
      </c>
      <c r="E25" s="204"/>
      <c r="F25" s="205"/>
      <c r="G25" s="144"/>
      <c r="H25" s="145"/>
      <c r="I25" s="146"/>
      <c r="J25" s="146"/>
      <c r="K25" s="146"/>
      <c r="L25" s="147"/>
      <c r="M25" s="148">
        <v>0</v>
      </c>
      <c r="N25" s="149">
        <f t="shared" si="0"/>
        <v>0</v>
      </c>
      <c r="O25" s="65">
        <f t="shared" si="1"/>
        <v>0</v>
      </c>
      <c r="P25" s="48"/>
    </row>
    <row r="26" spans="1:16" s="49" customFormat="1" ht="18.75" x14ac:dyDescent="0.35">
      <c r="A26" s="38">
        <v>17</v>
      </c>
      <c r="B26" s="158"/>
      <c r="C26" s="133" t="s">
        <v>214</v>
      </c>
      <c r="D26" s="159">
        <v>0</v>
      </c>
      <c r="E26" s="206"/>
      <c r="F26" s="207"/>
      <c r="G26" s="160"/>
      <c r="H26" s="161"/>
      <c r="I26" s="162"/>
      <c r="J26" s="162"/>
      <c r="K26" s="162"/>
      <c r="L26" s="163"/>
      <c r="M26" s="164">
        <v>0</v>
      </c>
      <c r="N26" s="165">
        <f t="shared" si="0"/>
        <v>0</v>
      </c>
      <c r="O26" s="57">
        <f t="shared" si="1"/>
        <v>0</v>
      </c>
      <c r="P26" s="48"/>
    </row>
    <row r="27" spans="1:16" s="49" customFormat="1" ht="18.75" x14ac:dyDescent="0.35">
      <c r="A27" s="38">
        <v>18</v>
      </c>
      <c r="B27" s="142"/>
      <c r="C27" s="132" t="s">
        <v>215</v>
      </c>
      <c r="D27" s="143">
        <v>0</v>
      </c>
      <c r="E27" s="204"/>
      <c r="F27" s="205"/>
      <c r="G27" s="144"/>
      <c r="H27" s="145"/>
      <c r="I27" s="146"/>
      <c r="J27" s="146"/>
      <c r="K27" s="146"/>
      <c r="L27" s="147"/>
      <c r="M27" s="148">
        <v>0</v>
      </c>
      <c r="N27" s="149">
        <f t="shared" si="0"/>
        <v>0</v>
      </c>
      <c r="O27" s="65">
        <f t="shared" si="1"/>
        <v>0</v>
      </c>
      <c r="P27" s="48"/>
    </row>
    <row r="28" spans="1:16" s="49" customFormat="1" ht="18.75" x14ac:dyDescent="0.35">
      <c r="A28" s="38">
        <v>19</v>
      </c>
      <c r="B28" s="150"/>
      <c r="C28" s="133" t="s">
        <v>216</v>
      </c>
      <c r="D28" s="151">
        <v>0</v>
      </c>
      <c r="E28" s="206"/>
      <c r="F28" s="207"/>
      <c r="G28" s="152"/>
      <c r="H28" s="153"/>
      <c r="I28" s="154"/>
      <c r="J28" s="154"/>
      <c r="K28" s="154"/>
      <c r="L28" s="155"/>
      <c r="M28" s="156">
        <v>0</v>
      </c>
      <c r="N28" s="166">
        <f t="shared" si="0"/>
        <v>0</v>
      </c>
      <c r="O28" s="57">
        <f t="shared" si="1"/>
        <v>0</v>
      </c>
      <c r="P28" s="48"/>
    </row>
    <row r="29" spans="1:16" s="49" customFormat="1" ht="18.75" x14ac:dyDescent="0.35">
      <c r="A29" s="38">
        <v>20</v>
      </c>
      <c r="B29" s="142"/>
      <c r="C29" s="132" t="s">
        <v>217</v>
      </c>
      <c r="D29" s="143">
        <v>0</v>
      </c>
      <c r="E29" s="204"/>
      <c r="F29" s="205"/>
      <c r="G29" s="144"/>
      <c r="H29" s="145"/>
      <c r="I29" s="146"/>
      <c r="J29" s="146"/>
      <c r="K29" s="146"/>
      <c r="L29" s="147"/>
      <c r="M29" s="148">
        <v>0</v>
      </c>
      <c r="N29" s="149">
        <f t="shared" si="0"/>
        <v>0</v>
      </c>
      <c r="O29" s="65">
        <f t="shared" si="1"/>
        <v>0</v>
      </c>
      <c r="P29" s="48"/>
    </row>
    <row r="30" spans="1:16" s="49" customFormat="1" ht="18.75" x14ac:dyDescent="0.35">
      <c r="A30" s="38">
        <v>21</v>
      </c>
      <c r="B30" s="150"/>
      <c r="C30" s="133" t="s">
        <v>218</v>
      </c>
      <c r="D30" s="151">
        <v>0</v>
      </c>
      <c r="E30" s="206"/>
      <c r="F30" s="207"/>
      <c r="G30" s="152"/>
      <c r="H30" s="153"/>
      <c r="I30" s="154"/>
      <c r="J30" s="154"/>
      <c r="K30" s="154"/>
      <c r="L30" s="155"/>
      <c r="M30" s="156">
        <v>0</v>
      </c>
      <c r="N30" s="166">
        <f t="shared" si="0"/>
        <v>0</v>
      </c>
      <c r="O30" s="57">
        <f t="shared" si="1"/>
        <v>0</v>
      </c>
      <c r="P30" s="48"/>
    </row>
    <row r="31" spans="1:16" s="49" customFormat="1" ht="18.75" x14ac:dyDescent="0.35">
      <c r="A31" s="38">
        <v>22</v>
      </c>
      <c r="B31" s="142"/>
      <c r="C31" s="132" t="s">
        <v>219</v>
      </c>
      <c r="D31" s="143">
        <v>0</v>
      </c>
      <c r="E31" s="204"/>
      <c r="F31" s="205"/>
      <c r="G31" s="144"/>
      <c r="H31" s="145"/>
      <c r="I31" s="146"/>
      <c r="J31" s="146"/>
      <c r="K31" s="146"/>
      <c r="L31" s="147"/>
      <c r="M31" s="148">
        <v>0</v>
      </c>
      <c r="N31" s="149">
        <f t="shared" si="0"/>
        <v>0</v>
      </c>
      <c r="O31" s="65">
        <f t="shared" si="1"/>
        <v>0</v>
      </c>
      <c r="P31" s="48"/>
    </row>
    <row r="32" spans="1:16" s="49" customFormat="1" ht="18.75" x14ac:dyDescent="0.35">
      <c r="A32" s="38">
        <v>23</v>
      </c>
      <c r="B32" s="158"/>
      <c r="C32" s="133" t="s">
        <v>220</v>
      </c>
      <c r="D32" s="159">
        <v>0</v>
      </c>
      <c r="E32" s="206"/>
      <c r="F32" s="207"/>
      <c r="G32" s="160"/>
      <c r="H32" s="161"/>
      <c r="I32" s="162"/>
      <c r="J32" s="162"/>
      <c r="K32" s="162"/>
      <c r="L32" s="163"/>
      <c r="M32" s="164">
        <v>0</v>
      </c>
      <c r="N32" s="165">
        <f t="shared" si="0"/>
        <v>0</v>
      </c>
      <c r="O32" s="57">
        <f t="shared" si="1"/>
        <v>0</v>
      </c>
      <c r="P32" s="48"/>
    </row>
    <row r="33" spans="1:16" s="49" customFormat="1" ht="18.75" x14ac:dyDescent="0.35">
      <c r="A33" s="38">
        <v>24</v>
      </c>
      <c r="B33" s="142"/>
      <c r="C33" s="132" t="s">
        <v>221</v>
      </c>
      <c r="D33" s="143">
        <v>0</v>
      </c>
      <c r="E33" s="204"/>
      <c r="F33" s="205"/>
      <c r="G33" s="144"/>
      <c r="H33" s="145"/>
      <c r="I33" s="146"/>
      <c r="J33" s="146"/>
      <c r="K33" s="146"/>
      <c r="L33" s="147"/>
      <c r="M33" s="148">
        <v>0</v>
      </c>
      <c r="N33" s="149">
        <f t="shared" si="0"/>
        <v>0</v>
      </c>
      <c r="O33" s="65">
        <f t="shared" si="1"/>
        <v>0</v>
      </c>
      <c r="P33" s="48"/>
    </row>
    <row r="34" spans="1:16" s="49" customFormat="1" ht="18.75" x14ac:dyDescent="0.35">
      <c r="A34" s="38">
        <v>25</v>
      </c>
      <c r="B34" s="150"/>
      <c r="C34" s="133" t="s">
        <v>222</v>
      </c>
      <c r="D34" s="151">
        <v>0</v>
      </c>
      <c r="E34" s="206"/>
      <c r="F34" s="207"/>
      <c r="G34" s="152"/>
      <c r="H34" s="153"/>
      <c r="I34" s="154"/>
      <c r="J34" s="154"/>
      <c r="K34" s="154"/>
      <c r="L34" s="155"/>
      <c r="M34" s="156">
        <v>0</v>
      </c>
      <c r="N34" s="166">
        <f t="shared" si="0"/>
        <v>0</v>
      </c>
      <c r="O34" s="57">
        <f t="shared" si="1"/>
        <v>0</v>
      </c>
      <c r="P34" s="48"/>
    </row>
    <row r="35" spans="1:16" s="49" customFormat="1" ht="18.75" x14ac:dyDescent="0.35">
      <c r="A35" s="38">
        <v>26</v>
      </c>
      <c r="B35" s="142"/>
      <c r="C35" s="132" t="s">
        <v>223</v>
      </c>
      <c r="D35" s="143">
        <v>0</v>
      </c>
      <c r="E35" s="204"/>
      <c r="F35" s="205"/>
      <c r="G35" s="144"/>
      <c r="H35" s="145"/>
      <c r="I35" s="146"/>
      <c r="J35" s="146"/>
      <c r="K35" s="146"/>
      <c r="L35" s="147"/>
      <c r="M35" s="148">
        <v>0</v>
      </c>
      <c r="N35" s="149">
        <f t="shared" si="0"/>
        <v>0</v>
      </c>
      <c r="O35" s="65">
        <f t="shared" si="1"/>
        <v>0</v>
      </c>
      <c r="P35" s="48"/>
    </row>
    <row r="36" spans="1:16" s="49" customFormat="1" ht="18.75" x14ac:dyDescent="0.35">
      <c r="A36" s="38">
        <v>27</v>
      </c>
      <c r="B36" s="158"/>
      <c r="C36" s="133" t="s">
        <v>224</v>
      </c>
      <c r="D36" s="159">
        <v>0</v>
      </c>
      <c r="E36" s="206"/>
      <c r="F36" s="207"/>
      <c r="G36" s="160"/>
      <c r="H36" s="161"/>
      <c r="I36" s="162"/>
      <c r="J36" s="162"/>
      <c r="K36" s="162"/>
      <c r="L36" s="163"/>
      <c r="M36" s="164">
        <v>0</v>
      </c>
      <c r="N36" s="165">
        <f t="shared" si="0"/>
        <v>0</v>
      </c>
      <c r="O36" s="57">
        <f t="shared" si="1"/>
        <v>0</v>
      </c>
      <c r="P36" s="48"/>
    </row>
    <row r="37" spans="1:16" s="49" customFormat="1" ht="18.75" x14ac:dyDescent="0.35">
      <c r="A37" s="38">
        <v>28</v>
      </c>
      <c r="B37" s="142"/>
      <c r="C37" s="132" t="s">
        <v>225</v>
      </c>
      <c r="D37" s="143">
        <v>0</v>
      </c>
      <c r="E37" s="204"/>
      <c r="F37" s="205"/>
      <c r="G37" s="144"/>
      <c r="H37" s="145"/>
      <c r="I37" s="146"/>
      <c r="J37" s="146"/>
      <c r="K37" s="146"/>
      <c r="L37" s="147"/>
      <c r="M37" s="148">
        <v>0</v>
      </c>
      <c r="N37" s="149">
        <f t="shared" si="0"/>
        <v>0</v>
      </c>
      <c r="O37" s="65">
        <f t="shared" si="1"/>
        <v>0</v>
      </c>
      <c r="P37" s="48"/>
    </row>
    <row r="38" spans="1:16" s="49" customFormat="1" ht="18.75" x14ac:dyDescent="0.35">
      <c r="A38" s="38">
        <v>29</v>
      </c>
      <c r="B38" s="150"/>
      <c r="C38" s="133" t="s">
        <v>226</v>
      </c>
      <c r="D38" s="151">
        <v>0</v>
      </c>
      <c r="E38" s="206"/>
      <c r="F38" s="207"/>
      <c r="G38" s="152"/>
      <c r="H38" s="153"/>
      <c r="I38" s="154"/>
      <c r="J38" s="154"/>
      <c r="K38" s="154"/>
      <c r="L38" s="155"/>
      <c r="M38" s="156">
        <v>0</v>
      </c>
      <c r="N38" s="166">
        <f t="shared" si="0"/>
        <v>0</v>
      </c>
      <c r="O38" s="57">
        <f t="shared" si="1"/>
        <v>0</v>
      </c>
      <c r="P38" s="48"/>
    </row>
    <row r="39" spans="1:16" s="49" customFormat="1" ht="18.75" x14ac:dyDescent="0.35">
      <c r="A39" s="38">
        <v>30</v>
      </c>
      <c r="B39" s="142"/>
      <c r="C39" s="132" t="s">
        <v>227</v>
      </c>
      <c r="D39" s="143">
        <v>0</v>
      </c>
      <c r="E39" s="204"/>
      <c r="F39" s="205"/>
      <c r="G39" s="144"/>
      <c r="H39" s="145"/>
      <c r="I39" s="146"/>
      <c r="J39" s="146"/>
      <c r="K39" s="146"/>
      <c r="L39" s="147"/>
      <c r="M39" s="148">
        <v>0</v>
      </c>
      <c r="N39" s="149">
        <f t="shared" si="0"/>
        <v>0</v>
      </c>
      <c r="O39" s="65">
        <f t="shared" si="1"/>
        <v>0</v>
      </c>
      <c r="P39" s="48"/>
    </row>
    <row r="40" spans="1:16" s="49" customFormat="1" ht="18.75" x14ac:dyDescent="0.35">
      <c r="A40" s="38">
        <v>31</v>
      </c>
      <c r="B40" s="158"/>
      <c r="C40" s="133" t="s">
        <v>228</v>
      </c>
      <c r="D40" s="159">
        <v>0</v>
      </c>
      <c r="E40" s="206"/>
      <c r="F40" s="207"/>
      <c r="G40" s="160"/>
      <c r="H40" s="161"/>
      <c r="I40" s="162"/>
      <c r="J40" s="162"/>
      <c r="K40" s="162"/>
      <c r="L40" s="163"/>
      <c r="M40" s="164">
        <v>0</v>
      </c>
      <c r="N40" s="165">
        <f t="shared" si="0"/>
        <v>0</v>
      </c>
      <c r="O40" s="57">
        <f t="shared" si="1"/>
        <v>0</v>
      </c>
      <c r="P40" s="48"/>
    </row>
    <row r="41" spans="1:16" s="49" customFormat="1" ht="18.75" x14ac:dyDescent="0.35">
      <c r="A41" s="38">
        <v>32</v>
      </c>
      <c r="B41" s="142"/>
      <c r="C41" s="132" t="s">
        <v>229</v>
      </c>
      <c r="D41" s="143">
        <v>0</v>
      </c>
      <c r="E41" s="204"/>
      <c r="F41" s="205"/>
      <c r="G41" s="144"/>
      <c r="H41" s="145"/>
      <c r="I41" s="146"/>
      <c r="J41" s="146"/>
      <c r="K41" s="146"/>
      <c r="L41" s="147"/>
      <c r="M41" s="148">
        <v>0</v>
      </c>
      <c r="N41" s="149">
        <f t="shared" si="0"/>
        <v>0</v>
      </c>
      <c r="O41" s="65">
        <f t="shared" si="1"/>
        <v>0</v>
      </c>
      <c r="P41" s="48"/>
    </row>
    <row r="42" spans="1:16" s="49" customFormat="1" ht="18.75" x14ac:dyDescent="0.35">
      <c r="A42" s="38">
        <v>33</v>
      </c>
      <c r="B42" s="150"/>
      <c r="C42" s="133" t="s">
        <v>230</v>
      </c>
      <c r="D42" s="151">
        <v>0</v>
      </c>
      <c r="E42" s="206"/>
      <c r="F42" s="207"/>
      <c r="G42" s="152"/>
      <c r="H42" s="153"/>
      <c r="I42" s="154"/>
      <c r="J42" s="154"/>
      <c r="K42" s="154"/>
      <c r="L42" s="155"/>
      <c r="M42" s="156">
        <v>0</v>
      </c>
      <c r="N42" s="166">
        <f t="shared" si="0"/>
        <v>0</v>
      </c>
      <c r="O42" s="57">
        <f t="shared" si="1"/>
        <v>0</v>
      </c>
      <c r="P42" s="48"/>
    </row>
    <row r="43" spans="1:16" s="49" customFormat="1" ht="18.75" x14ac:dyDescent="0.35">
      <c r="A43" s="38">
        <v>34</v>
      </c>
      <c r="B43" s="142"/>
      <c r="C43" s="132" t="s">
        <v>231</v>
      </c>
      <c r="D43" s="143">
        <v>0</v>
      </c>
      <c r="E43" s="204"/>
      <c r="F43" s="205"/>
      <c r="G43" s="144"/>
      <c r="H43" s="145"/>
      <c r="I43" s="146"/>
      <c r="J43" s="146"/>
      <c r="K43" s="146"/>
      <c r="L43" s="147"/>
      <c r="M43" s="148">
        <v>0</v>
      </c>
      <c r="N43" s="149">
        <f t="shared" si="0"/>
        <v>0</v>
      </c>
      <c r="O43" s="65">
        <f t="shared" si="1"/>
        <v>0</v>
      </c>
      <c r="P43" s="48"/>
    </row>
    <row r="44" spans="1:16" s="49" customFormat="1" ht="18.75" x14ac:dyDescent="0.35">
      <c r="A44" s="38">
        <v>35</v>
      </c>
      <c r="B44" s="158"/>
      <c r="C44" s="133" t="s">
        <v>232</v>
      </c>
      <c r="D44" s="159">
        <v>0</v>
      </c>
      <c r="E44" s="206"/>
      <c r="F44" s="207"/>
      <c r="G44" s="160"/>
      <c r="H44" s="161"/>
      <c r="I44" s="162"/>
      <c r="J44" s="162"/>
      <c r="K44" s="162"/>
      <c r="L44" s="163"/>
      <c r="M44" s="164">
        <v>0</v>
      </c>
      <c r="N44" s="165">
        <f t="shared" si="0"/>
        <v>0</v>
      </c>
      <c r="O44" s="57">
        <f t="shared" si="1"/>
        <v>0</v>
      </c>
      <c r="P44" s="48"/>
    </row>
    <row r="45" spans="1:16" s="49" customFormat="1" ht="18.75" x14ac:dyDescent="0.35">
      <c r="A45" s="38">
        <v>36</v>
      </c>
      <c r="B45" s="142"/>
      <c r="C45" s="132" t="s">
        <v>233</v>
      </c>
      <c r="D45" s="143">
        <v>0</v>
      </c>
      <c r="E45" s="204"/>
      <c r="F45" s="205"/>
      <c r="G45" s="144"/>
      <c r="H45" s="145"/>
      <c r="I45" s="146"/>
      <c r="J45" s="146"/>
      <c r="K45" s="146"/>
      <c r="L45" s="147"/>
      <c r="M45" s="148">
        <v>0</v>
      </c>
      <c r="N45" s="149">
        <f t="shared" si="0"/>
        <v>0</v>
      </c>
      <c r="O45" s="65">
        <f t="shared" si="1"/>
        <v>0</v>
      </c>
      <c r="P45" s="48"/>
    </row>
    <row r="46" spans="1:16" s="49" customFormat="1" ht="18.75" x14ac:dyDescent="0.35">
      <c r="A46" s="38">
        <v>37</v>
      </c>
      <c r="B46" s="150"/>
      <c r="C46" s="133" t="s">
        <v>234</v>
      </c>
      <c r="D46" s="151">
        <v>0</v>
      </c>
      <c r="E46" s="206"/>
      <c r="F46" s="207"/>
      <c r="G46" s="152"/>
      <c r="H46" s="153"/>
      <c r="I46" s="154"/>
      <c r="J46" s="154"/>
      <c r="K46" s="154"/>
      <c r="L46" s="155"/>
      <c r="M46" s="156">
        <v>0</v>
      </c>
      <c r="N46" s="166">
        <f t="shared" si="0"/>
        <v>0</v>
      </c>
      <c r="O46" s="57">
        <f t="shared" si="1"/>
        <v>0</v>
      </c>
      <c r="P46" s="48"/>
    </row>
    <row r="47" spans="1:16" s="49" customFormat="1" ht="18.75" x14ac:dyDescent="0.35">
      <c r="A47" s="38">
        <v>38</v>
      </c>
      <c r="B47" s="142"/>
      <c r="C47" s="132" t="s">
        <v>235</v>
      </c>
      <c r="D47" s="143">
        <v>0</v>
      </c>
      <c r="E47" s="204"/>
      <c r="F47" s="205"/>
      <c r="G47" s="144"/>
      <c r="H47" s="145"/>
      <c r="I47" s="146"/>
      <c r="J47" s="146"/>
      <c r="K47" s="146"/>
      <c r="L47" s="147"/>
      <c r="M47" s="148">
        <v>0</v>
      </c>
      <c r="N47" s="149">
        <f t="shared" si="0"/>
        <v>0</v>
      </c>
      <c r="O47" s="65">
        <f t="shared" si="1"/>
        <v>0</v>
      </c>
      <c r="P47" s="48"/>
    </row>
    <row r="48" spans="1:16" s="49" customFormat="1" ht="18.75" x14ac:dyDescent="0.35">
      <c r="A48" s="38">
        <v>39</v>
      </c>
      <c r="B48" s="158"/>
      <c r="C48" s="133" t="s">
        <v>236</v>
      </c>
      <c r="D48" s="159">
        <v>0</v>
      </c>
      <c r="E48" s="206"/>
      <c r="F48" s="207"/>
      <c r="G48" s="160"/>
      <c r="H48" s="161"/>
      <c r="I48" s="162"/>
      <c r="J48" s="162"/>
      <c r="K48" s="162"/>
      <c r="L48" s="163"/>
      <c r="M48" s="164">
        <v>0</v>
      </c>
      <c r="N48" s="165">
        <f t="shared" si="0"/>
        <v>0</v>
      </c>
      <c r="O48" s="57">
        <f t="shared" si="1"/>
        <v>0</v>
      </c>
      <c r="P48" s="48"/>
    </row>
    <row r="49" spans="1:16" s="49" customFormat="1" ht="18.75" x14ac:dyDescent="0.35">
      <c r="A49" s="38">
        <v>40</v>
      </c>
      <c r="B49" s="142"/>
      <c r="C49" s="132" t="s">
        <v>237</v>
      </c>
      <c r="D49" s="143">
        <v>0</v>
      </c>
      <c r="E49" s="204"/>
      <c r="F49" s="205"/>
      <c r="G49" s="144"/>
      <c r="H49" s="145"/>
      <c r="I49" s="146"/>
      <c r="J49" s="146"/>
      <c r="K49" s="146"/>
      <c r="L49" s="147"/>
      <c r="M49" s="148">
        <v>0</v>
      </c>
      <c r="N49" s="149">
        <f t="shared" si="0"/>
        <v>0</v>
      </c>
      <c r="O49" s="65">
        <f t="shared" si="1"/>
        <v>0</v>
      </c>
      <c r="P49" s="48"/>
    </row>
    <row r="50" spans="1:16" s="49" customFormat="1" ht="18.75" x14ac:dyDescent="0.35">
      <c r="A50" s="38">
        <v>41</v>
      </c>
      <c r="B50" s="158"/>
      <c r="C50" s="133" t="s">
        <v>238</v>
      </c>
      <c r="D50" s="159">
        <v>0</v>
      </c>
      <c r="E50" s="206"/>
      <c r="F50" s="207"/>
      <c r="G50" s="160"/>
      <c r="H50" s="161"/>
      <c r="I50" s="162"/>
      <c r="J50" s="162"/>
      <c r="K50" s="162"/>
      <c r="L50" s="163"/>
      <c r="M50" s="164">
        <v>0</v>
      </c>
      <c r="N50" s="165">
        <f t="shared" si="0"/>
        <v>0</v>
      </c>
      <c r="O50" s="57">
        <f t="shared" si="1"/>
        <v>0</v>
      </c>
      <c r="P50" s="48"/>
    </row>
    <row r="51" spans="1:16" s="49" customFormat="1" ht="18.75" x14ac:dyDescent="0.35">
      <c r="A51" s="38">
        <v>42</v>
      </c>
      <c r="B51" s="142"/>
      <c r="C51" s="132" t="s">
        <v>239</v>
      </c>
      <c r="D51" s="143">
        <v>0</v>
      </c>
      <c r="E51" s="204"/>
      <c r="F51" s="205"/>
      <c r="G51" s="144"/>
      <c r="H51" s="145"/>
      <c r="I51" s="146"/>
      <c r="J51" s="146"/>
      <c r="K51" s="146"/>
      <c r="L51" s="147"/>
      <c r="M51" s="148">
        <v>0</v>
      </c>
      <c r="N51" s="149">
        <f t="shared" si="0"/>
        <v>0</v>
      </c>
      <c r="O51" s="65">
        <f t="shared" si="1"/>
        <v>0</v>
      </c>
      <c r="P51" s="48"/>
    </row>
    <row r="52" spans="1:16" s="49" customFormat="1" ht="18.75" x14ac:dyDescent="0.35">
      <c r="A52" s="38">
        <v>43</v>
      </c>
      <c r="B52" s="150"/>
      <c r="C52" s="133" t="s">
        <v>240</v>
      </c>
      <c r="D52" s="151">
        <v>0</v>
      </c>
      <c r="E52" s="206"/>
      <c r="F52" s="207"/>
      <c r="G52" s="152"/>
      <c r="H52" s="153"/>
      <c r="I52" s="154"/>
      <c r="J52" s="154"/>
      <c r="K52" s="154"/>
      <c r="L52" s="155"/>
      <c r="M52" s="156">
        <v>0</v>
      </c>
      <c r="N52" s="166">
        <f t="shared" si="0"/>
        <v>0</v>
      </c>
      <c r="O52" s="57">
        <f t="shared" si="1"/>
        <v>0</v>
      </c>
      <c r="P52" s="48"/>
    </row>
    <row r="53" spans="1:16" s="49" customFormat="1" ht="18.75" x14ac:dyDescent="0.35">
      <c r="A53" s="38">
        <v>44</v>
      </c>
      <c r="B53" s="142"/>
      <c r="C53" s="132" t="s">
        <v>241</v>
      </c>
      <c r="D53" s="143">
        <v>0</v>
      </c>
      <c r="E53" s="204"/>
      <c r="F53" s="205"/>
      <c r="G53" s="144"/>
      <c r="H53" s="145"/>
      <c r="I53" s="146"/>
      <c r="J53" s="146"/>
      <c r="K53" s="146"/>
      <c r="L53" s="147"/>
      <c r="M53" s="148">
        <v>0</v>
      </c>
      <c r="N53" s="149">
        <f t="shared" si="0"/>
        <v>0</v>
      </c>
      <c r="O53" s="65">
        <f t="shared" si="1"/>
        <v>0</v>
      </c>
      <c r="P53" s="48"/>
    </row>
    <row r="54" spans="1:16" s="49" customFormat="1" ht="18.75" x14ac:dyDescent="0.35">
      <c r="A54" s="38">
        <v>45</v>
      </c>
      <c r="B54" s="158"/>
      <c r="C54" s="133" t="s">
        <v>242</v>
      </c>
      <c r="D54" s="159">
        <v>0</v>
      </c>
      <c r="E54" s="206"/>
      <c r="F54" s="207"/>
      <c r="G54" s="160"/>
      <c r="H54" s="161"/>
      <c r="I54" s="162"/>
      <c r="J54" s="162"/>
      <c r="K54" s="162"/>
      <c r="L54" s="163"/>
      <c r="M54" s="164">
        <v>0</v>
      </c>
      <c r="N54" s="165">
        <f t="shared" si="0"/>
        <v>0</v>
      </c>
      <c r="O54" s="57">
        <f t="shared" si="1"/>
        <v>0</v>
      </c>
      <c r="P54" s="48"/>
    </row>
    <row r="55" spans="1:16" s="49" customFormat="1" ht="18.75" x14ac:dyDescent="0.35">
      <c r="A55" s="38">
        <v>46</v>
      </c>
      <c r="B55" s="142"/>
      <c r="C55" s="132" t="s">
        <v>243</v>
      </c>
      <c r="D55" s="143">
        <v>0</v>
      </c>
      <c r="E55" s="204"/>
      <c r="F55" s="205"/>
      <c r="G55" s="144"/>
      <c r="H55" s="145"/>
      <c r="I55" s="146"/>
      <c r="J55" s="146"/>
      <c r="K55" s="146"/>
      <c r="L55" s="147"/>
      <c r="M55" s="148">
        <v>0</v>
      </c>
      <c r="N55" s="149">
        <f t="shared" si="0"/>
        <v>0</v>
      </c>
      <c r="O55" s="65">
        <f t="shared" si="1"/>
        <v>0</v>
      </c>
      <c r="P55" s="48"/>
    </row>
    <row r="56" spans="1:16" s="49" customFormat="1" ht="18.75" x14ac:dyDescent="0.35">
      <c r="A56" s="38">
        <v>47</v>
      </c>
      <c r="B56" s="150"/>
      <c r="C56" s="133" t="s">
        <v>244</v>
      </c>
      <c r="D56" s="151">
        <v>0</v>
      </c>
      <c r="E56" s="206"/>
      <c r="F56" s="207"/>
      <c r="G56" s="152"/>
      <c r="H56" s="153"/>
      <c r="I56" s="154"/>
      <c r="J56" s="154"/>
      <c r="K56" s="154"/>
      <c r="L56" s="155"/>
      <c r="M56" s="156">
        <v>0</v>
      </c>
      <c r="N56" s="166">
        <f t="shared" si="0"/>
        <v>0</v>
      </c>
      <c r="O56" s="57">
        <f t="shared" si="1"/>
        <v>0</v>
      </c>
      <c r="P56" s="48"/>
    </row>
    <row r="57" spans="1:16" s="49" customFormat="1" ht="18.75" x14ac:dyDescent="0.35">
      <c r="A57" s="38">
        <v>48</v>
      </c>
      <c r="B57" s="142"/>
      <c r="C57" s="132" t="s">
        <v>245</v>
      </c>
      <c r="D57" s="143">
        <v>0</v>
      </c>
      <c r="E57" s="204"/>
      <c r="F57" s="205"/>
      <c r="G57" s="144"/>
      <c r="H57" s="145"/>
      <c r="I57" s="146"/>
      <c r="J57" s="146"/>
      <c r="K57" s="146"/>
      <c r="L57" s="147"/>
      <c r="M57" s="148">
        <v>0</v>
      </c>
      <c r="N57" s="149">
        <f t="shared" si="0"/>
        <v>0</v>
      </c>
      <c r="O57" s="65">
        <f t="shared" si="1"/>
        <v>0</v>
      </c>
      <c r="P57" s="48"/>
    </row>
    <row r="58" spans="1:16" s="49" customFormat="1" ht="18.75" x14ac:dyDescent="0.35">
      <c r="A58" s="38">
        <v>49</v>
      </c>
      <c r="B58" s="158"/>
      <c r="C58" s="133" t="s">
        <v>246</v>
      </c>
      <c r="D58" s="159">
        <v>0</v>
      </c>
      <c r="E58" s="206"/>
      <c r="F58" s="207"/>
      <c r="G58" s="160"/>
      <c r="H58" s="161"/>
      <c r="I58" s="162"/>
      <c r="J58" s="162"/>
      <c r="K58" s="162"/>
      <c r="L58" s="163"/>
      <c r="M58" s="164">
        <v>0</v>
      </c>
      <c r="N58" s="165">
        <f t="shared" si="0"/>
        <v>0</v>
      </c>
      <c r="O58" s="57">
        <f t="shared" si="1"/>
        <v>0</v>
      </c>
      <c r="P58" s="48"/>
    </row>
    <row r="59" spans="1:16" s="49" customFormat="1" ht="18.75" x14ac:dyDescent="0.35">
      <c r="A59" s="38">
        <v>50</v>
      </c>
      <c r="B59" s="167"/>
      <c r="C59" s="132" t="s">
        <v>247</v>
      </c>
      <c r="D59" s="168">
        <v>0</v>
      </c>
      <c r="E59" s="208"/>
      <c r="F59" s="209"/>
      <c r="G59" s="169"/>
      <c r="H59" s="170"/>
      <c r="I59" s="171"/>
      <c r="J59" s="171"/>
      <c r="K59" s="171"/>
      <c r="L59" s="172"/>
      <c r="M59" s="173">
        <v>0</v>
      </c>
      <c r="N59" s="174">
        <f t="shared" si="0"/>
        <v>0</v>
      </c>
      <c r="O59" s="47">
        <f t="shared" si="1"/>
        <v>0</v>
      </c>
      <c r="P59" s="48"/>
    </row>
    <row r="60" spans="1:16" s="49" customFormat="1" ht="18.75" x14ac:dyDescent="0.35">
      <c r="A60" s="38">
        <v>51</v>
      </c>
      <c r="B60" s="158"/>
      <c r="C60" s="133" t="s">
        <v>248</v>
      </c>
      <c r="D60" s="159">
        <v>0</v>
      </c>
      <c r="E60" s="206"/>
      <c r="F60" s="207"/>
      <c r="G60" s="160"/>
      <c r="H60" s="161"/>
      <c r="I60" s="162"/>
      <c r="J60" s="162"/>
      <c r="K60" s="162"/>
      <c r="L60" s="163"/>
      <c r="M60" s="164">
        <v>0</v>
      </c>
      <c r="N60" s="165">
        <f t="shared" si="0"/>
        <v>0</v>
      </c>
      <c r="O60" s="57">
        <f t="shared" si="1"/>
        <v>0</v>
      </c>
      <c r="P60"/>
    </row>
    <row r="61" spans="1:16" s="49" customFormat="1" ht="18.75" x14ac:dyDescent="0.35">
      <c r="A61" s="38">
        <v>52</v>
      </c>
      <c r="B61" s="142"/>
      <c r="C61" s="132" t="s">
        <v>249</v>
      </c>
      <c r="D61" s="143">
        <v>0</v>
      </c>
      <c r="E61" s="204"/>
      <c r="F61" s="205"/>
      <c r="G61" s="144"/>
      <c r="H61" s="145"/>
      <c r="I61" s="146"/>
      <c r="J61" s="146"/>
      <c r="K61" s="146"/>
      <c r="L61" s="147"/>
      <c r="M61" s="148">
        <v>0</v>
      </c>
      <c r="N61" s="149">
        <f t="shared" si="0"/>
        <v>0</v>
      </c>
      <c r="O61" s="65">
        <f t="shared" si="1"/>
        <v>0</v>
      </c>
      <c r="P61" s="48"/>
    </row>
    <row r="62" spans="1:16" s="49" customFormat="1" ht="19.5" thickBot="1" x14ac:dyDescent="0.4">
      <c r="A62" s="77">
        <v>53</v>
      </c>
      <c r="B62" s="175"/>
      <c r="C62" s="134" t="s">
        <v>250</v>
      </c>
      <c r="D62" s="176">
        <v>0</v>
      </c>
      <c r="E62" s="210"/>
      <c r="F62" s="211"/>
      <c r="G62" s="177"/>
      <c r="H62" s="178"/>
      <c r="I62" s="179"/>
      <c r="J62" s="179"/>
      <c r="K62" s="179"/>
      <c r="L62" s="180"/>
      <c r="M62" s="181">
        <v>0</v>
      </c>
      <c r="N62" s="182">
        <f t="shared" si="0"/>
        <v>0</v>
      </c>
      <c r="O62" s="86">
        <f t="shared" si="1"/>
        <v>0</v>
      </c>
      <c r="P62" s="48"/>
    </row>
    <row r="63" spans="1:16" s="1" customFormat="1" ht="23.25" customHeight="1" thickTop="1" thickBot="1" x14ac:dyDescent="0.45">
      <c r="B63" s="87"/>
      <c r="C63" s="87"/>
      <c r="D63" s="88">
        <f>SUM(D10:D62)</f>
        <v>0</v>
      </c>
      <c r="E63" s="87"/>
      <c r="F63" s="87"/>
      <c r="G63" s="87"/>
      <c r="H63" s="87"/>
      <c r="I63" s="194" t="s">
        <v>14</v>
      </c>
      <c r="J63" s="195"/>
      <c r="K63" s="195"/>
      <c r="L63" s="196"/>
      <c r="M63" s="183">
        <f>SUM(M10:M62)</f>
        <v>0</v>
      </c>
      <c r="N63" s="184">
        <f>SUM(N10:N62)</f>
        <v>0</v>
      </c>
      <c r="O63" s="91">
        <f>IF((AND(D63=0,M63=0,N63=0)),E5,(IF((OR(D63&lt;&gt;0,M63&lt;&gt;0)),E5-(D63-M63),0)))</f>
        <v>0</v>
      </c>
    </row>
    <row r="64" spans="1:16" s="1" customFormat="1" ht="12" customHeight="1" thickBot="1" x14ac:dyDescent="0.45">
      <c r="L64" s="185"/>
      <c r="M64" s="185"/>
      <c r="N64" s="185"/>
      <c r="O64" s="185"/>
    </row>
    <row r="65" spans="1:15" s="1" customFormat="1" ht="24.75" customHeight="1" thickBot="1" x14ac:dyDescent="0.5">
      <c r="A65" s="197" t="s">
        <v>15</v>
      </c>
      <c r="B65" s="197"/>
      <c r="C65" s="197"/>
      <c r="D65" s="197"/>
      <c r="E65" s="197"/>
      <c r="F65" s="197"/>
      <c r="G65" s="197"/>
      <c r="H65" s="197"/>
      <c r="I65" s="197"/>
      <c r="J65" s="109"/>
      <c r="K65" s="109"/>
      <c r="L65" s="198" t="s">
        <v>13</v>
      </c>
      <c r="M65" s="199"/>
      <c r="N65" s="200">
        <f>E5-D63+M63</f>
        <v>0</v>
      </c>
      <c r="O65" s="201"/>
    </row>
    <row r="66" spans="1:15" s="1" customFormat="1" ht="35.25" customHeight="1" x14ac:dyDescent="0.45">
      <c r="A66" s="197"/>
      <c r="B66" s="197"/>
      <c r="C66" s="197"/>
      <c r="D66" s="197"/>
      <c r="E66" s="197"/>
      <c r="F66" s="197"/>
      <c r="G66" s="197"/>
      <c r="H66" s="197"/>
      <c r="I66" s="197"/>
      <c r="J66" s="109"/>
      <c r="K66" s="109"/>
      <c r="L66" s="186"/>
      <c r="M66" s="186"/>
      <c r="N66" s="187"/>
      <c r="O66" s="187"/>
    </row>
    <row r="67" spans="1:15" s="1" customFormat="1" ht="118.5" customHeight="1" x14ac:dyDescent="0.45">
      <c r="A67" s="238"/>
      <c r="B67" s="238"/>
      <c r="C67" s="238"/>
      <c r="D67" s="238"/>
      <c r="E67" s="238"/>
      <c r="F67" s="95"/>
      <c r="G67" s="95"/>
      <c r="H67" s="97"/>
      <c r="I67" s="188"/>
      <c r="J67" s="188"/>
      <c r="K67" s="188"/>
      <c r="L67" s="186"/>
      <c r="M67" s="186"/>
      <c r="N67" s="187"/>
      <c r="O67" s="187"/>
    </row>
    <row r="68" spans="1:15" s="1" customFormat="1" ht="21.75" x14ac:dyDescent="0.4">
      <c r="A68" s="203" t="s">
        <v>16</v>
      </c>
      <c r="B68" s="203"/>
      <c r="C68" s="203"/>
      <c r="D68" s="203"/>
      <c r="E68" s="203"/>
      <c r="G68" s="99" t="s">
        <v>17</v>
      </c>
      <c r="I68" s="189"/>
      <c r="J68" s="189"/>
      <c r="K68" s="189"/>
      <c r="L68" s="185"/>
      <c r="M68" s="185"/>
      <c r="N68" s="185"/>
      <c r="O68" s="185"/>
    </row>
    <row r="69" spans="1:15" s="1" customFormat="1" ht="21.75" x14ac:dyDescent="0.4">
      <c r="B69" s="101"/>
      <c r="C69" s="102"/>
      <c r="D69" s="190"/>
      <c r="E69" s="102"/>
      <c r="F69" s="102"/>
      <c r="G69" s="104"/>
      <c r="I69" s="189"/>
      <c r="J69" s="189"/>
      <c r="K69" s="189"/>
      <c r="L69" s="185"/>
      <c r="M69" s="185"/>
      <c r="N69" s="185"/>
      <c r="O69" s="185"/>
    </row>
    <row r="70" spans="1:15" x14ac:dyDescent="0.35">
      <c r="D70" s="191"/>
      <c r="I70" s="192"/>
      <c r="J70" s="192"/>
      <c r="K70" s="192"/>
      <c r="L70" s="193"/>
      <c r="M70" s="193"/>
      <c r="N70" s="193"/>
      <c r="O70" s="193"/>
    </row>
    <row r="71" spans="1:15" x14ac:dyDescent="0.35">
      <c r="D71" s="191"/>
      <c r="I71" s="192"/>
      <c r="J71" s="192"/>
      <c r="K71" s="192"/>
      <c r="L71" s="193"/>
      <c r="M71" s="193"/>
      <c r="N71" s="193"/>
      <c r="O71" s="193"/>
    </row>
  </sheetData>
  <sheetProtection algorithmName="SHA-512" hashValue="CKFZGghc5xO8mU04/PJhCMyrBGINBUPnVPaqVVSSdUy1rU0cqsru0n8XPVovw0Eu1fzW6P4XqKwU59jH3aVJbw==" saltValue="lAZ0H/RdjiCDdQqjGGK4Ew==" spinCount="100000" sheet="1" objects="1" scenarios="1"/>
  <mergeCells count="78">
    <mergeCell ref="E14:F14"/>
    <mergeCell ref="E15:F15"/>
    <mergeCell ref="E16:F16"/>
    <mergeCell ref="A1:O1"/>
    <mergeCell ref="E3:G3"/>
    <mergeCell ref="L3:N3"/>
    <mergeCell ref="A5:C5"/>
    <mergeCell ref="A7:A9"/>
    <mergeCell ref="B7:B9"/>
    <mergeCell ref="C7:C9"/>
    <mergeCell ref="D7:D9"/>
    <mergeCell ref="E7:F9"/>
    <mergeCell ref="G7:G9"/>
    <mergeCell ref="A3:D3"/>
    <mergeCell ref="E13:F13"/>
    <mergeCell ref="H7:H9"/>
    <mergeCell ref="I7:I9"/>
    <mergeCell ref="J7:J9"/>
    <mergeCell ref="K7:K9"/>
    <mergeCell ref="N7:N9"/>
    <mergeCell ref="O7:O9"/>
    <mergeCell ref="E10:F10"/>
    <mergeCell ref="E11:F11"/>
    <mergeCell ref="E12:F12"/>
    <mergeCell ref="L7:L9"/>
    <mergeCell ref="M7:M9"/>
    <mergeCell ref="E17:F17"/>
    <mergeCell ref="E18:F18"/>
    <mergeCell ref="E31:F3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19:F19"/>
    <mergeCell ref="E43:F43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55:F55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N65:O65"/>
    <mergeCell ref="A67:E67"/>
    <mergeCell ref="E56:F56"/>
    <mergeCell ref="E57:F57"/>
    <mergeCell ref="E58:F58"/>
    <mergeCell ref="E59:F59"/>
    <mergeCell ref="E60:F60"/>
    <mergeCell ref="E61:F61"/>
    <mergeCell ref="A68:E68"/>
    <mergeCell ref="E62:F62"/>
    <mergeCell ref="I63:L63"/>
    <mergeCell ref="A65:I66"/>
    <mergeCell ref="L65:M65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70"/>
  <sheetViews>
    <sheetView workbookViewId="0">
      <selection activeCell="A4" sqref="A4"/>
    </sheetView>
  </sheetViews>
  <sheetFormatPr defaultColWidth="21.5703125" defaultRowHeight="18" x14ac:dyDescent="0.35"/>
  <cols>
    <col min="1" max="1" width="7.7109375" style="19" customWidth="1"/>
    <col min="2" max="2" width="19.28515625" style="105" customWidth="1"/>
    <col min="3" max="3" width="22.5703125" style="19" customWidth="1"/>
    <col min="4" max="4" width="21.85546875" style="106" customWidth="1"/>
    <col min="5" max="5" width="27.7109375" style="19" customWidth="1"/>
    <col min="6" max="6" width="10.42578125" style="19" customWidth="1"/>
    <col min="7" max="7" width="54.28515625" style="19" customWidth="1"/>
    <col min="8" max="8" width="16" style="19" customWidth="1"/>
    <col min="9" max="9" width="14.7109375" style="107" customWidth="1"/>
    <col min="10" max="10" width="21.42578125" style="107" customWidth="1"/>
    <col min="11" max="11" width="20.140625" style="107" customWidth="1"/>
    <col min="12" max="12" width="19.28515625" style="108" customWidth="1"/>
    <col min="13" max="13" width="27" style="108" customWidth="1"/>
    <col min="14" max="14" width="23.7109375" style="108" customWidth="1"/>
    <col min="15" max="15" width="28.5703125" style="108" customWidth="1"/>
    <col min="16" max="16384" width="21.5703125" style="19"/>
  </cols>
  <sheetData>
    <row r="1" spans="1:16" s="1" customFormat="1" ht="24" x14ac:dyDescent="0.45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6" s="1" customFormat="1" ht="156" customHeight="1" x14ac:dyDescent="0.4">
      <c r="A2" s="2"/>
      <c r="B2" s="3"/>
      <c r="C2" s="3"/>
      <c r="D2" s="4"/>
      <c r="E2" s="3"/>
      <c r="F2" s="3"/>
      <c r="G2" s="3"/>
      <c r="H2" s="3"/>
      <c r="I2" s="5"/>
      <c r="J2" s="5"/>
      <c r="K2" s="5"/>
      <c r="L2" s="3"/>
      <c r="M2" s="6"/>
      <c r="N2" s="6"/>
      <c r="O2" s="6"/>
    </row>
    <row r="3" spans="1:16" s="9" customFormat="1" ht="24" x14ac:dyDescent="0.45">
      <c r="A3" s="297" t="str">
        <f>OCTUBRE!A3</f>
        <v>Nombre de la Institució:</v>
      </c>
      <c r="B3" s="297"/>
      <c r="C3" s="297"/>
      <c r="D3" s="297"/>
      <c r="E3" s="245">
        <f>OCTUBRE!E3</f>
        <v>0</v>
      </c>
      <c r="F3" s="245"/>
      <c r="G3" s="245"/>
      <c r="H3" s="7"/>
      <c r="I3" s="8"/>
      <c r="J3" s="8"/>
      <c r="K3" s="8"/>
      <c r="L3" s="229" t="s">
        <v>0</v>
      </c>
      <c r="M3" s="229"/>
      <c r="N3" s="229"/>
      <c r="O3" s="129">
        <f>OCTUBRE!O3</f>
        <v>0</v>
      </c>
    </row>
    <row r="4" spans="1:16" s="9" customFormat="1" ht="24.75" thickBot="1" x14ac:dyDescent="0.5">
      <c r="A4" s="10"/>
      <c r="B4" s="10"/>
      <c r="C4" s="10"/>
      <c r="D4" s="11"/>
      <c r="E4" s="12"/>
      <c r="F4" s="12"/>
      <c r="G4" s="12"/>
      <c r="H4" s="12"/>
      <c r="I4" s="13"/>
      <c r="J4" s="13"/>
      <c r="K4" s="13"/>
      <c r="L4" s="14"/>
      <c r="M4" s="15"/>
      <c r="N4" s="15"/>
      <c r="O4" s="15"/>
    </row>
    <row r="5" spans="1:16" s="9" customFormat="1" ht="24.75" customHeight="1" thickBot="1" x14ac:dyDescent="0.5">
      <c r="A5" s="230" t="s">
        <v>38</v>
      </c>
      <c r="B5" s="230"/>
      <c r="C5" s="230"/>
      <c r="D5" s="16"/>
      <c r="E5" s="17">
        <f>ENERO!N65</f>
        <v>0</v>
      </c>
      <c r="H5" s="12"/>
      <c r="I5" s="13"/>
      <c r="J5" s="13"/>
      <c r="K5" s="13"/>
      <c r="L5" s="15"/>
      <c r="M5" s="15"/>
      <c r="N5" s="15"/>
      <c r="O5" s="18"/>
    </row>
    <row r="6" spans="1:16" ht="28.5" thickBot="1" x14ac:dyDescent="0.55000000000000004">
      <c r="B6" s="20"/>
      <c r="C6" s="20"/>
      <c r="D6" s="21"/>
      <c r="E6" s="20"/>
      <c r="F6" s="20"/>
      <c r="G6" s="20"/>
      <c r="H6" s="20"/>
      <c r="I6" s="22"/>
      <c r="J6" s="22"/>
      <c r="K6" s="22"/>
      <c r="L6" s="20"/>
      <c r="M6" s="23"/>
      <c r="N6" s="23"/>
      <c r="O6" s="23"/>
    </row>
    <row r="7" spans="1:16" s="25" customFormat="1" ht="21.75" x14ac:dyDescent="0.4">
      <c r="A7" s="231" t="s">
        <v>1</v>
      </c>
      <c r="B7" s="234" t="s">
        <v>2</v>
      </c>
      <c r="C7" s="237" t="s">
        <v>3</v>
      </c>
      <c r="D7" s="239" t="s">
        <v>4</v>
      </c>
      <c r="E7" s="237" t="s">
        <v>5</v>
      </c>
      <c r="F7" s="237"/>
      <c r="G7" s="237" t="s">
        <v>6</v>
      </c>
      <c r="H7" s="237" t="s">
        <v>7</v>
      </c>
      <c r="I7" s="242" t="s">
        <v>8</v>
      </c>
      <c r="J7" s="218" t="s">
        <v>9</v>
      </c>
      <c r="K7" s="218" t="s">
        <v>18</v>
      </c>
      <c r="L7" s="218" t="s">
        <v>10</v>
      </c>
      <c r="M7" s="239" t="s">
        <v>11</v>
      </c>
      <c r="N7" s="239" t="s">
        <v>12</v>
      </c>
      <c r="O7" s="221" t="s">
        <v>13</v>
      </c>
      <c r="P7" s="24"/>
    </row>
    <row r="8" spans="1:16" s="25" customFormat="1" ht="21.75" x14ac:dyDescent="0.4">
      <c r="A8" s="232"/>
      <c r="B8" s="235"/>
      <c r="C8" s="235"/>
      <c r="D8" s="240"/>
      <c r="E8" s="235"/>
      <c r="F8" s="235"/>
      <c r="G8" s="235"/>
      <c r="H8" s="235"/>
      <c r="I8" s="243"/>
      <c r="J8" s="219"/>
      <c r="K8" s="219"/>
      <c r="L8" s="219"/>
      <c r="M8" s="240"/>
      <c r="N8" s="240"/>
      <c r="O8" s="222"/>
      <c r="P8" s="24"/>
    </row>
    <row r="9" spans="1:16" s="25" customFormat="1" ht="42.75" customHeight="1" thickBot="1" x14ac:dyDescent="0.45">
      <c r="A9" s="233"/>
      <c r="B9" s="236"/>
      <c r="C9" s="236"/>
      <c r="D9" s="241"/>
      <c r="E9" s="236"/>
      <c r="F9" s="236"/>
      <c r="G9" s="236"/>
      <c r="H9" s="236"/>
      <c r="I9" s="244"/>
      <c r="J9" s="220"/>
      <c r="K9" s="220"/>
      <c r="L9" s="220"/>
      <c r="M9" s="241"/>
      <c r="N9" s="241"/>
      <c r="O9" s="223"/>
      <c r="P9" s="24"/>
    </row>
    <row r="10" spans="1:16" s="37" customFormat="1" ht="18.75" x14ac:dyDescent="0.35">
      <c r="A10" s="26">
        <v>1</v>
      </c>
      <c r="B10" s="135"/>
      <c r="C10" s="131" t="s">
        <v>251</v>
      </c>
      <c r="D10" s="136">
        <v>0</v>
      </c>
      <c r="E10" s="224"/>
      <c r="F10" s="225"/>
      <c r="G10" s="137"/>
      <c r="H10" s="138"/>
      <c r="I10" s="131"/>
      <c r="J10" s="131"/>
      <c r="K10" s="131"/>
      <c r="L10" s="139"/>
      <c r="M10" s="140">
        <v>0</v>
      </c>
      <c r="N10" s="141">
        <v>0</v>
      </c>
      <c r="O10" s="35">
        <f>IF(D10&lt;&gt;0*(OR(M10&lt;&gt;0)),IF(D10&gt;0*(OR(N10&gt;0,M10&gt;0)),E5-(D10-M10),E5),E5-(D10-M10))</f>
        <v>0</v>
      </c>
      <c r="P10" s="36"/>
    </row>
    <row r="11" spans="1:16" s="49" customFormat="1" ht="18.75" x14ac:dyDescent="0.35">
      <c r="A11" s="38">
        <v>2</v>
      </c>
      <c r="B11" s="142"/>
      <c r="C11" s="132" t="s">
        <v>252</v>
      </c>
      <c r="D11" s="143">
        <v>0</v>
      </c>
      <c r="E11" s="204"/>
      <c r="F11" s="205"/>
      <c r="G11" s="144"/>
      <c r="H11" s="145"/>
      <c r="I11" s="146"/>
      <c r="J11" s="146"/>
      <c r="K11" s="146"/>
      <c r="L11" s="147"/>
      <c r="M11" s="148">
        <v>0</v>
      </c>
      <c r="N11" s="149">
        <f t="shared" ref="N11:N62" si="0">IF(D11&lt;&gt;0*(OR(M11&lt;&gt;0)),IF(L11&lt;&gt;0,(D11-M11),0),0)</f>
        <v>0</v>
      </c>
      <c r="O11" s="47">
        <f t="shared" ref="O11:O62" si="1">IF((AND(D11=0,M11=0,N11=0)),0,(IF((OR(D11&lt;&gt;0,M11&lt;&gt;0)),O10-(D11-M11),IF(N11&gt;0,O10-(D11-M11),0))))</f>
        <v>0</v>
      </c>
      <c r="P11" s="48"/>
    </row>
    <row r="12" spans="1:16" s="49" customFormat="1" ht="18.75" x14ac:dyDescent="0.35">
      <c r="A12" s="38">
        <v>3</v>
      </c>
      <c r="B12" s="150"/>
      <c r="C12" s="133" t="s">
        <v>253</v>
      </c>
      <c r="D12" s="151">
        <v>0</v>
      </c>
      <c r="E12" s="206"/>
      <c r="F12" s="207"/>
      <c r="G12" s="152"/>
      <c r="H12" s="153"/>
      <c r="I12" s="154"/>
      <c r="J12" s="154"/>
      <c r="K12" s="154"/>
      <c r="L12" s="155"/>
      <c r="M12" s="156">
        <v>0</v>
      </c>
      <c r="N12" s="141">
        <f t="shared" si="0"/>
        <v>0</v>
      </c>
      <c r="O12" s="57">
        <f t="shared" si="1"/>
        <v>0</v>
      </c>
      <c r="P12" s="48"/>
    </row>
    <row r="13" spans="1:16" s="49" customFormat="1" ht="18.75" x14ac:dyDescent="0.35">
      <c r="A13" s="38">
        <v>4</v>
      </c>
      <c r="B13" s="142"/>
      <c r="C13" s="132" t="s">
        <v>254</v>
      </c>
      <c r="D13" s="143">
        <v>0</v>
      </c>
      <c r="E13" s="204"/>
      <c r="F13" s="205"/>
      <c r="G13" s="144"/>
      <c r="H13" s="145"/>
      <c r="I13" s="146"/>
      <c r="J13" s="146"/>
      <c r="K13" s="146"/>
      <c r="L13" s="147"/>
      <c r="M13" s="148">
        <v>0</v>
      </c>
      <c r="N13" s="157">
        <f t="shared" si="0"/>
        <v>0</v>
      </c>
      <c r="O13" s="47">
        <f t="shared" si="1"/>
        <v>0</v>
      </c>
      <c r="P13" s="48"/>
    </row>
    <row r="14" spans="1:16" s="49" customFormat="1" ht="18.75" x14ac:dyDescent="0.35">
      <c r="A14" s="38">
        <v>5</v>
      </c>
      <c r="B14" s="158"/>
      <c r="C14" s="133" t="s">
        <v>255</v>
      </c>
      <c r="D14" s="159">
        <v>0</v>
      </c>
      <c r="E14" s="206"/>
      <c r="F14" s="207"/>
      <c r="G14" s="160"/>
      <c r="H14" s="161"/>
      <c r="I14" s="162"/>
      <c r="J14" s="162"/>
      <c r="K14" s="162"/>
      <c r="L14" s="163"/>
      <c r="M14" s="156">
        <v>0</v>
      </c>
      <c r="N14" s="141">
        <f t="shared" si="0"/>
        <v>0</v>
      </c>
      <c r="O14" s="57">
        <f t="shared" si="1"/>
        <v>0</v>
      </c>
      <c r="P14" s="48"/>
    </row>
    <row r="15" spans="1:16" s="49" customFormat="1" ht="18.75" x14ac:dyDescent="0.35">
      <c r="A15" s="38">
        <v>6</v>
      </c>
      <c r="B15" s="142"/>
      <c r="C15" s="132" t="s">
        <v>256</v>
      </c>
      <c r="D15" s="143">
        <v>0</v>
      </c>
      <c r="E15" s="204"/>
      <c r="F15" s="205"/>
      <c r="G15" s="144"/>
      <c r="H15" s="145"/>
      <c r="I15" s="146"/>
      <c r="J15" s="146"/>
      <c r="K15" s="146"/>
      <c r="L15" s="147"/>
      <c r="M15" s="148">
        <v>0</v>
      </c>
      <c r="N15" s="157">
        <f t="shared" si="0"/>
        <v>0</v>
      </c>
      <c r="O15" s="65">
        <f t="shared" si="1"/>
        <v>0</v>
      </c>
      <c r="P15" s="48"/>
    </row>
    <row r="16" spans="1:16" s="49" customFormat="1" ht="18.75" x14ac:dyDescent="0.35">
      <c r="A16" s="38">
        <v>7</v>
      </c>
      <c r="B16" s="150"/>
      <c r="C16" s="133" t="s">
        <v>257</v>
      </c>
      <c r="D16" s="151">
        <v>0</v>
      </c>
      <c r="E16" s="206"/>
      <c r="F16" s="207"/>
      <c r="G16" s="152"/>
      <c r="H16" s="153"/>
      <c r="I16" s="154"/>
      <c r="J16" s="154"/>
      <c r="K16" s="154"/>
      <c r="L16" s="155"/>
      <c r="M16" s="156">
        <v>0</v>
      </c>
      <c r="N16" s="141">
        <f t="shared" si="0"/>
        <v>0</v>
      </c>
      <c r="O16" s="57">
        <f t="shared" si="1"/>
        <v>0</v>
      </c>
      <c r="P16" s="48"/>
    </row>
    <row r="17" spans="1:16" s="49" customFormat="1" ht="18.75" x14ac:dyDescent="0.35">
      <c r="A17" s="38">
        <v>8</v>
      </c>
      <c r="B17" s="142"/>
      <c r="C17" s="132" t="s">
        <v>258</v>
      </c>
      <c r="D17" s="143">
        <v>0</v>
      </c>
      <c r="E17" s="204"/>
      <c r="F17" s="205"/>
      <c r="G17" s="144"/>
      <c r="H17" s="145"/>
      <c r="I17" s="146"/>
      <c r="J17" s="146"/>
      <c r="K17" s="146"/>
      <c r="L17" s="147"/>
      <c r="M17" s="148">
        <v>0</v>
      </c>
      <c r="N17" s="149">
        <f>IF(D17&lt;&gt;0*(OR(M17&lt;&gt;0)),IF(L17&lt;&gt;0,(D17-M17),0),0)</f>
        <v>0</v>
      </c>
      <c r="O17" s="65">
        <f t="shared" si="1"/>
        <v>0</v>
      </c>
      <c r="P17" s="48"/>
    </row>
    <row r="18" spans="1:16" s="49" customFormat="1" ht="18.75" x14ac:dyDescent="0.35">
      <c r="A18" s="38">
        <v>9</v>
      </c>
      <c r="B18" s="158"/>
      <c r="C18" s="133" t="s">
        <v>259</v>
      </c>
      <c r="D18" s="159">
        <v>0</v>
      </c>
      <c r="E18" s="206"/>
      <c r="F18" s="207"/>
      <c r="G18" s="160"/>
      <c r="H18" s="161"/>
      <c r="I18" s="162"/>
      <c r="J18" s="162"/>
      <c r="K18" s="162"/>
      <c r="L18" s="163"/>
      <c r="M18" s="164">
        <v>0</v>
      </c>
      <c r="N18" s="165">
        <f t="shared" si="0"/>
        <v>0</v>
      </c>
      <c r="O18" s="57">
        <f t="shared" si="1"/>
        <v>0</v>
      </c>
      <c r="P18" s="48"/>
    </row>
    <row r="19" spans="1:16" s="49" customFormat="1" ht="18.75" x14ac:dyDescent="0.35">
      <c r="A19" s="38">
        <v>10</v>
      </c>
      <c r="B19" s="142"/>
      <c r="C19" s="132" t="s">
        <v>260</v>
      </c>
      <c r="D19" s="143">
        <v>0</v>
      </c>
      <c r="E19" s="204"/>
      <c r="F19" s="205"/>
      <c r="G19" s="144"/>
      <c r="H19" s="145"/>
      <c r="I19" s="146"/>
      <c r="J19" s="146"/>
      <c r="K19" s="146"/>
      <c r="L19" s="147"/>
      <c r="M19" s="148">
        <v>0</v>
      </c>
      <c r="N19" s="149">
        <f t="shared" si="0"/>
        <v>0</v>
      </c>
      <c r="O19" s="65">
        <f t="shared" si="1"/>
        <v>0</v>
      </c>
      <c r="P19" s="48"/>
    </row>
    <row r="20" spans="1:16" s="49" customFormat="1" ht="18.75" x14ac:dyDescent="0.35">
      <c r="A20" s="38">
        <v>11</v>
      </c>
      <c r="B20" s="150"/>
      <c r="C20" s="133" t="s">
        <v>261</v>
      </c>
      <c r="D20" s="151">
        <v>0</v>
      </c>
      <c r="E20" s="206"/>
      <c r="F20" s="207"/>
      <c r="G20" s="152"/>
      <c r="H20" s="153"/>
      <c r="I20" s="154"/>
      <c r="J20" s="154"/>
      <c r="K20" s="154"/>
      <c r="L20" s="155"/>
      <c r="M20" s="156">
        <v>0</v>
      </c>
      <c r="N20" s="166">
        <f t="shared" si="0"/>
        <v>0</v>
      </c>
      <c r="O20" s="57">
        <f t="shared" si="1"/>
        <v>0</v>
      </c>
      <c r="P20" s="48"/>
    </row>
    <row r="21" spans="1:16" s="49" customFormat="1" ht="18.75" x14ac:dyDescent="0.35">
      <c r="A21" s="38">
        <v>12</v>
      </c>
      <c r="B21" s="142"/>
      <c r="C21" s="132" t="s">
        <v>262</v>
      </c>
      <c r="D21" s="143">
        <v>0</v>
      </c>
      <c r="E21" s="204"/>
      <c r="F21" s="205"/>
      <c r="G21" s="144"/>
      <c r="H21" s="145"/>
      <c r="I21" s="146"/>
      <c r="J21" s="146"/>
      <c r="K21" s="146"/>
      <c r="L21" s="147"/>
      <c r="M21" s="148">
        <v>0</v>
      </c>
      <c r="N21" s="149">
        <f t="shared" si="0"/>
        <v>0</v>
      </c>
      <c r="O21" s="65">
        <f t="shared" si="1"/>
        <v>0</v>
      </c>
      <c r="P21" s="48"/>
    </row>
    <row r="22" spans="1:16" s="49" customFormat="1" ht="18.75" x14ac:dyDescent="0.35">
      <c r="A22" s="38">
        <v>13</v>
      </c>
      <c r="B22" s="158"/>
      <c r="C22" s="133" t="s">
        <v>263</v>
      </c>
      <c r="D22" s="159">
        <v>0</v>
      </c>
      <c r="E22" s="206"/>
      <c r="F22" s="207"/>
      <c r="G22" s="160"/>
      <c r="H22" s="161"/>
      <c r="I22" s="162"/>
      <c r="J22" s="162"/>
      <c r="K22" s="162"/>
      <c r="L22" s="163"/>
      <c r="M22" s="164">
        <v>0</v>
      </c>
      <c r="N22" s="165">
        <f t="shared" si="0"/>
        <v>0</v>
      </c>
      <c r="O22" s="57">
        <f t="shared" si="1"/>
        <v>0</v>
      </c>
      <c r="P22" s="48"/>
    </row>
    <row r="23" spans="1:16" s="49" customFormat="1" ht="18.75" x14ac:dyDescent="0.35">
      <c r="A23" s="38">
        <v>14</v>
      </c>
      <c r="B23" s="142"/>
      <c r="C23" s="132" t="s">
        <v>264</v>
      </c>
      <c r="D23" s="143">
        <v>0</v>
      </c>
      <c r="E23" s="204"/>
      <c r="F23" s="205"/>
      <c r="G23" s="144"/>
      <c r="H23" s="145"/>
      <c r="I23" s="146"/>
      <c r="J23" s="146"/>
      <c r="K23" s="146"/>
      <c r="L23" s="147"/>
      <c r="M23" s="148">
        <v>0</v>
      </c>
      <c r="N23" s="149">
        <f t="shared" si="0"/>
        <v>0</v>
      </c>
      <c r="O23" s="65">
        <f t="shared" si="1"/>
        <v>0</v>
      </c>
      <c r="P23" s="48"/>
    </row>
    <row r="24" spans="1:16" s="49" customFormat="1" ht="18.75" x14ac:dyDescent="0.35">
      <c r="A24" s="38">
        <v>15</v>
      </c>
      <c r="B24" s="150"/>
      <c r="C24" s="133" t="s">
        <v>265</v>
      </c>
      <c r="D24" s="151">
        <v>0</v>
      </c>
      <c r="E24" s="206"/>
      <c r="F24" s="207"/>
      <c r="G24" s="152"/>
      <c r="H24" s="153"/>
      <c r="I24" s="154"/>
      <c r="J24" s="154"/>
      <c r="K24" s="154"/>
      <c r="L24" s="155"/>
      <c r="M24" s="156">
        <v>0</v>
      </c>
      <c r="N24" s="166">
        <f t="shared" si="0"/>
        <v>0</v>
      </c>
      <c r="O24" s="57">
        <f t="shared" si="1"/>
        <v>0</v>
      </c>
      <c r="P24" s="48"/>
    </row>
    <row r="25" spans="1:16" s="49" customFormat="1" ht="18.75" x14ac:dyDescent="0.35">
      <c r="A25" s="38">
        <v>16</v>
      </c>
      <c r="B25" s="142"/>
      <c r="C25" s="132" t="s">
        <v>266</v>
      </c>
      <c r="D25" s="143">
        <v>0</v>
      </c>
      <c r="E25" s="204"/>
      <c r="F25" s="205"/>
      <c r="G25" s="144"/>
      <c r="H25" s="145"/>
      <c r="I25" s="146"/>
      <c r="J25" s="146"/>
      <c r="K25" s="146"/>
      <c r="L25" s="147"/>
      <c r="M25" s="148">
        <v>0</v>
      </c>
      <c r="N25" s="149">
        <f t="shared" si="0"/>
        <v>0</v>
      </c>
      <c r="O25" s="65">
        <f t="shared" si="1"/>
        <v>0</v>
      </c>
      <c r="P25" s="48"/>
    </row>
    <row r="26" spans="1:16" s="49" customFormat="1" ht="18.75" x14ac:dyDescent="0.35">
      <c r="A26" s="38">
        <v>17</v>
      </c>
      <c r="B26" s="158"/>
      <c r="C26" s="133" t="s">
        <v>267</v>
      </c>
      <c r="D26" s="159">
        <v>0</v>
      </c>
      <c r="E26" s="206"/>
      <c r="F26" s="207"/>
      <c r="G26" s="160"/>
      <c r="H26" s="161"/>
      <c r="I26" s="162"/>
      <c r="J26" s="162"/>
      <c r="K26" s="162"/>
      <c r="L26" s="163"/>
      <c r="M26" s="164">
        <v>0</v>
      </c>
      <c r="N26" s="165">
        <f t="shared" si="0"/>
        <v>0</v>
      </c>
      <c r="O26" s="57">
        <f t="shared" si="1"/>
        <v>0</v>
      </c>
      <c r="P26" s="48"/>
    </row>
    <row r="27" spans="1:16" s="49" customFormat="1" ht="18.75" x14ac:dyDescent="0.35">
      <c r="A27" s="38">
        <v>18</v>
      </c>
      <c r="B27" s="142"/>
      <c r="C27" s="132" t="s">
        <v>268</v>
      </c>
      <c r="D27" s="143">
        <v>0</v>
      </c>
      <c r="E27" s="204"/>
      <c r="F27" s="205"/>
      <c r="G27" s="144"/>
      <c r="H27" s="145"/>
      <c r="I27" s="146"/>
      <c r="J27" s="146"/>
      <c r="K27" s="146"/>
      <c r="L27" s="147"/>
      <c r="M27" s="148">
        <v>0</v>
      </c>
      <c r="N27" s="149">
        <f t="shared" si="0"/>
        <v>0</v>
      </c>
      <c r="O27" s="65">
        <f t="shared" si="1"/>
        <v>0</v>
      </c>
      <c r="P27" s="48"/>
    </row>
    <row r="28" spans="1:16" s="49" customFormat="1" ht="18.75" x14ac:dyDescent="0.35">
      <c r="A28" s="38">
        <v>19</v>
      </c>
      <c r="B28" s="150"/>
      <c r="C28" s="133" t="s">
        <v>269</v>
      </c>
      <c r="D28" s="151">
        <v>0</v>
      </c>
      <c r="E28" s="206"/>
      <c r="F28" s="207"/>
      <c r="G28" s="152"/>
      <c r="H28" s="153"/>
      <c r="I28" s="154"/>
      <c r="J28" s="154"/>
      <c r="K28" s="154"/>
      <c r="L28" s="155"/>
      <c r="M28" s="156">
        <v>0</v>
      </c>
      <c r="N28" s="166">
        <f t="shared" si="0"/>
        <v>0</v>
      </c>
      <c r="O28" s="57">
        <f t="shared" si="1"/>
        <v>0</v>
      </c>
      <c r="P28" s="48"/>
    </row>
    <row r="29" spans="1:16" s="49" customFormat="1" ht="18.75" x14ac:dyDescent="0.35">
      <c r="A29" s="38">
        <v>20</v>
      </c>
      <c r="B29" s="142"/>
      <c r="C29" s="132" t="s">
        <v>270</v>
      </c>
      <c r="D29" s="143">
        <v>0</v>
      </c>
      <c r="E29" s="204"/>
      <c r="F29" s="205"/>
      <c r="G29" s="144"/>
      <c r="H29" s="145"/>
      <c r="I29" s="146"/>
      <c r="J29" s="146"/>
      <c r="K29" s="146"/>
      <c r="L29" s="147"/>
      <c r="M29" s="148">
        <v>0</v>
      </c>
      <c r="N29" s="149">
        <f t="shared" si="0"/>
        <v>0</v>
      </c>
      <c r="O29" s="65">
        <f t="shared" si="1"/>
        <v>0</v>
      </c>
      <c r="P29" s="48"/>
    </row>
    <row r="30" spans="1:16" s="49" customFormat="1" ht="18.75" x14ac:dyDescent="0.35">
      <c r="A30" s="38">
        <v>21</v>
      </c>
      <c r="B30" s="150"/>
      <c r="C30" s="133" t="s">
        <v>271</v>
      </c>
      <c r="D30" s="151">
        <v>0</v>
      </c>
      <c r="E30" s="206"/>
      <c r="F30" s="207"/>
      <c r="G30" s="152"/>
      <c r="H30" s="153"/>
      <c r="I30" s="154"/>
      <c r="J30" s="154"/>
      <c r="K30" s="154"/>
      <c r="L30" s="155"/>
      <c r="M30" s="156">
        <v>0</v>
      </c>
      <c r="N30" s="166">
        <f t="shared" si="0"/>
        <v>0</v>
      </c>
      <c r="O30" s="57">
        <f t="shared" si="1"/>
        <v>0</v>
      </c>
      <c r="P30" s="48"/>
    </row>
    <row r="31" spans="1:16" s="49" customFormat="1" ht="18.75" x14ac:dyDescent="0.35">
      <c r="A31" s="38">
        <v>22</v>
      </c>
      <c r="B31" s="142"/>
      <c r="C31" s="132" t="s">
        <v>272</v>
      </c>
      <c r="D31" s="143">
        <v>0</v>
      </c>
      <c r="E31" s="204"/>
      <c r="F31" s="205"/>
      <c r="G31" s="144"/>
      <c r="H31" s="145"/>
      <c r="I31" s="146"/>
      <c r="J31" s="146"/>
      <c r="K31" s="146"/>
      <c r="L31" s="147"/>
      <c r="M31" s="148">
        <v>0</v>
      </c>
      <c r="N31" s="149">
        <f t="shared" si="0"/>
        <v>0</v>
      </c>
      <c r="O31" s="65">
        <f t="shared" si="1"/>
        <v>0</v>
      </c>
      <c r="P31" s="48"/>
    </row>
    <row r="32" spans="1:16" s="49" customFormat="1" ht="18.75" x14ac:dyDescent="0.35">
      <c r="A32" s="38">
        <v>23</v>
      </c>
      <c r="B32" s="158"/>
      <c r="C32" s="133" t="s">
        <v>273</v>
      </c>
      <c r="D32" s="159">
        <v>0</v>
      </c>
      <c r="E32" s="206"/>
      <c r="F32" s="207"/>
      <c r="G32" s="160"/>
      <c r="H32" s="161"/>
      <c r="I32" s="162"/>
      <c r="J32" s="162"/>
      <c r="K32" s="162"/>
      <c r="L32" s="163"/>
      <c r="M32" s="164">
        <v>0</v>
      </c>
      <c r="N32" s="165">
        <f t="shared" si="0"/>
        <v>0</v>
      </c>
      <c r="O32" s="57">
        <f t="shared" si="1"/>
        <v>0</v>
      </c>
      <c r="P32" s="48"/>
    </row>
    <row r="33" spans="1:16" s="49" customFormat="1" ht="18.75" x14ac:dyDescent="0.35">
      <c r="A33" s="38">
        <v>24</v>
      </c>
      <c r="B33" s="142"/>
      <c r="C33" s="132" t="s">
        <v>274</v>
      </c>
      <c r="D33" s="143">
        <v>0</v>
      </c>
      <c r="E33" s="204"/>
      <c r="F33" s="205"/>
      <c r="G33" s="144"/>
      <c r="H33" s="145"/>
      <c r="I33" s="146"/>
      <c r="J33" s="146"/>
      <c r="K33" s="146"/>
      <c r="L33" s="147"/>
      <c r="M33" s="148">
        <v>0</v>
      </c>
      <c r="N33" s="149">
        <f t="shared" si="0"/>
        <v>0</v>
      </c>
      <c r="O33" s="65">
        <f t="shared" si="1"/>
        <v>0</v>
      </c>
      <c r="P33" s="48"/>
    </row>
    <row r="34" spans="1:16" s="49" customFormat="1" ht="18.75" x14ac:dyDescent="0.35">
      <c r="A34" s="38">
        <v>25</v>
      </c>
      <c r="B34" s="150"/>
      <c r="C34" s="133" t="s">
        <v>275</v>
      </c>
      <c r="D34" s="151">
        <v>0</v>
      </c>
      <c r="E34" s="206"/>
      <c r="F34" s="207"/>
      <c r="G34" s="152"/>
      <c r="H34" s="153"/>
      <c r="I34" s="154"/>
      <c r="J34" s="154"/>
      <c r="K34" s="154"/>
      <c r="L34" s="155"/>
      <c r="M34" s="156">
        <v>0</v>
      </c>
      <c r="N34" s="166">
        <f t="shared" si="0"/>
        <v>0</v>
      </c>
      <c r="O34" s="57">
        <f t="shared" si="1"/>
        <v>0</v>
      </c>
      <c r="P34" s="48"/>
    </row>
    <row r="35" spans="1:16" s="49" customFormat="1" ht="18.75" x14ac:dyDescent="0.35">
      <c r="A35" s="38">
        <v>26</v>
      </c>
      <c r="B35" s="142"/>
      <c r="C35" s="132" t="s">
        <v>276</v>
      </c>
      <c r="D35" s="143">
        <v>0</v>
      </c>
      <c r="E35" s="204"/>
      <c r="F35" s="205"/>
      <c r="G35" s="144"/>
      <c r="H35" s="145"/>
      <c r="I35" s="146"/>
      <c r="J35" s="146"/>
      <c r="K35" s="146"/>
      <c r="L35" s="147"/>
      <c r="M35" s="148">
        <v>0</v>
      </c>
      <c r="N35" s="149">
        <f t="shared" si="0"/>
        <v>0</v>
      </c>
      <c r="O35" s="65">
        <f t="shared" si="1"/>
        <v>0</v>
      </c>
      <c r="P35" s="48"/>
    </row>
    <row r="36" spans="1:16" s="49" customFormat="1" ht="18.75" x14ac:dyDescent="0.35">
      <c r="A36" s="38">
        <v>27</v>
      </c>
      <c r="B36" s="158"/>
      <c r="C36" s="133" t="s">
        <v>277</v>
      </c>
      <c r="D36" s="159">
        <v>0</v>
      </c>
      <c r="E36" s="206"/>
      <c r="F36" s="207"/>
      <c r="G36" s="160"/>
      <c r="H36" s="161"/>
      <c r="I36" s="162"/>
      <c r="J36" s="162"/>
      <c r="K36" s="162"/>
      <c r="L36" s="163"/>
      <c r="M36" s="164">
        <v>0</v>
      </c>
      <c r="N36" s="165">
        <f t="shared" si="0"/>
        <v>0</v>
      </c>
      <c r="O36" s="57">
        <f t="shared" si="1"/>
        <v>0</v>
      </c>
      <c r="P36" s="48"/>
    </row>
    <row r="37" spans="1:16" s="49" customFormat="1" ht="18.75" x14ac:dyDescent="0.35">
      <c r="A37" s="38">
        <v>28</v>
      </c>
      <c r="B37" s="142"/>
      <c r="C37" s="132" t="s">
        <v>278</v>
      </c>
      <c r="D37" s="143">
        <v>0</v>
      </c>
      <c r="E37" s="204"/>
      <c r="F37" s="205"/>
      <c r="G37" s="144"/>
      <c r="H37" s="145"/>
      <c r="I37" s="146"/>
      <c r="J37" s="146"/>
      <c r="K37" s="146"/>
      <c r="L37" s="147"/>
      <c r="M37" s="148">
        <v>0</v>
      </c>
      <c r="N37" s="149">
        <f t="shared" si="0"/>
        <v>0</v>
      </c>
      <c r="O37" s="65">
        <f t="shared" si="1"/>
        <v>0</v>
      </c>
      <c r="P37" s="48"/>
    </row>
    <row r="38" spans="1:16" s="49" customFormat="1" ht="18.75" x14ac:dyDescent="0.35">
      <c r="A38" s="38">
        <v>29</v>
      </c>
      <c r="B38" s="150"/>
      <c r="C38" s="133" t="s">
        <v>279</v>
      </c>
      <c r="D38" s="151">
        <v>0</v>
      </c>
      <c r="E38" s="206"/>
      <c r="F38" s="207"/>
      <c r="G38" s="152"/>
      <c r="H38" s="153"/>
      <c r="I38" s="154"/>
      <c r="J38" s="154"/>
      <c r="K38" s="154"/>
      <c r="L38" s="155"/>
      <c r="M38" s="156">
        <v>0</v>
      </c>
      <c r="N38" s="166">
        <f t="shared" si="0"/>
        <v>0</v>
      </c>
      <c r="O38" s="57">
        <f t="shared" si="1"/>
        <v>0</v>
      </c>
      <c r="P38" s="48"/>
    </row>
    <row r="39" spans="1:16" s="49" customFormat="1" ht="18.75" x14ac:dyDescent="0.35">
      <c r="A39" s="38">
        <v>30</v>
      </c>
      <c r="B39" s="142"/>
      <c r="C39" s="132" t="s">
        <v>280</v>
      </c>
      <c r="D39" s="143">
        <v>0</v>
      </c>
      <c r="E39" s="204"/>
      <c r="F39" s="205"/>
      <c r="G39" s="144"/>
      <c r="H39" s="145"/>
      <c r="I39" s="146"/>
      <c r="J39" s="146"/>
      <c r="K39" s="146"/>
      <c r="L39" s="147"/>
      <c r="M39" s="148">
        <v>0</v>
      </c>
      <c r="N39" s="149">
        <f t="shared" si="0"/>
        <v>0</v>
      </c>
      <c r="O39" s="65">
        <f t="shared" si="1"/>
        <v>0</v>
      </c>
      <c r="P39" s="48"/>
    </row>
    <row r="40" spans="1:16" s="49" customFormat="1" ht="18.75" x14ac:dyDescent="0.35">
      <c r="A40" s="38">
        <v>31</v>
      </c>
      <c r="B40" s="158"/>
      <c r="C40" s="133" t="s">
        <v>281</v>
      </c>
      <c r="D40" s="159">
        <v>0</v>
      </c>
      <c r="E40" s="206"/>
      <c r="F40" s="207"/>
      <c r="G40" s="160"/>
      <c r="H40" s="161"/>
      <c r="I40" s="162"/>
      <c r="J40" s="162"/>
      <c r="K40" s="162"/>
      <c r="L40" s="163"/>
      <c r="M40" s="164">
        <v>0</v>
      </c>
      <c r="N40" s="165">
        <f t="shared" si="0"/>
        <v>0</v>
      </c>
      <c r="O40" s="57">
        <f t="shared" si="1"/>
        <v>0</v>
      </c>
      <c r="P40" s="48"/>
    </row>
    <row r="41" spans="1:16" s="49" customFormat="1" ht="18.75" x14ac:dyDescent="0.35">
      <c r="A41" s="38">
        <v>32</v>
      </c>
      <c r="B41" s="142"/>
      <c r="C41" s="132" t="s">
        <v>282</v>
      </c>
      <c r="D41" s="143">
        <v>0</v>
      </c>
      <c r="E41" s="204"/>
      <c r="F41" s="205"/>
      <c r="G41" s="144"/>
      <c r="H41" s="145"/>
      <c r="I41" s="146"/>
      <c r="J41" s="146"/>
      <c r="K41" s="146"/>
      <c r="L41" s="147"/>
      <c r="M41" s="148">
        <v>0</v>
      </c>
      <c r="N41" s="149">
        <f t="shared" si="0"/>
        <v>0</v>
      </c>
      <c r="O41" s="65">
        <f t="shared" si="1"/>
        <v>0</v>
      </c>
      <c r="P41" s="48"/>
    </row>
    <row r="42" spans="1:16" s="49" customFormat="1" ht="18.75" x14ac:dyDescent="0.35">
      <c r="A42" s="38">
        <v>33</v>
      </c>
      <c r="B42" s="150"/>
      <c r="C42" s="133" t="s">
        <v>283</v>
      </c>
      <c r="D42" s="151">
        <v>0</v>
      </c>
      <c r="E42" s="206"/>
      <c r="F42" s="207"/>
      <c r="G42" s="152"/>
      <c r="H42" s="153"/>
      <c r="I42" s="154"/>
      <c r="J42" s="154"/>
      <c r="K42" s="154"/>
      <c r="L42" s="155"/>
      <c r="M42" s="156">
        <v>0</v>
      </c>
      <c r="N42" s="166">
        <f t="shared" si="0"/>
        <v>0</v>
      </c>
      <c r="O42" s="57">
        <f t="shared" si="1"/>
        <v>0</v>
      </c>
      <c r="P42" s="48"/>
    </row>
    <row r="43" spans="1:16" s="49" customFormat="1" ht="18.75" x14ac:dyDescent="0.35">
      <c r="A43" s="38">
        <v>34</v>
      </c>
      <c r="B43" s="142"/>
      <c r="C43" s="132" t="s">
        <v>284</v>
      </c>
      <c r="D43" s="143">
        <v>0</v>
      </c>
      <c r="E43" s="204"/>
      <c r="F43" s="205"/>
      <c r="G43" s="144"/>
      <c r="H43" s="145"/>
      <c r="I43" s="146"/>
      <c r="J43" s="146"/>
      <c r="K43" s="146"/>
      <c r="L43" s="147"/>
      <c r="M43" s="148">
        <v>0</v>
      </c>
      <c r="N43" s="149">
        <f t="shared" si="0"/>
        <v>0</v>
      </c>
      <c r="O43" s="65">
        <f t="shared" si="1"/>
        <v>0</v>
      </c>
      <c r="P43" s="48"/>
    </row>
    <row r="44" spans="1:16" s="49" customFormat="1" ht="18.75" x14ac:dyDescent="0.35">
      <c r="A44" s="38">
        <v>35</v>
      </c>
      <c r="B44" s="158"/>
      <c r="C44" s="133" t="s">
        <v>285</v>
      </c>
      <c r="D44" s="159">
        <v>0</v>
      </c>
      <c r="E44" s="206"/>
      <c r="F44" s="207"/>
      <c r="G44" s="160"/>
      <c r="H44" s="161"/>
      <c r="I44" s="162"/>
      <c r="J44" s="162"/>
      <c r="K44" s="162"/>
      <c r="L44" s="163"/>
      <c r="M44" s="164">
        <v>0</v>
      </c>
      <c r="N44" s="165">
        <f t="shared" si="0"/>
        <v>0</v>
      </c>
      <c r="O44" s="57">
        <f t="shared" si="1"/>
        <v>0</v>
      </c>
      <c r="P44" s="48"/>
    </row>
    <row r="45" spans="1:16" s="49" customFormat="1" ht="18.75" x14ac:dyDescent="0.35">
      <c r="A45" s="38">
        <v>36</v>
      </c>
      <c r="B45" s="142"/>
      <c r="C45" s="132" t="s">
        <v>286</v>
      </c>
      <c r="D45" s="143">
        <v>0</v>
      </c>
      <c r="E45" s="204"/>
      <c r="F45" s="205"/>
      <c r="G45" s="144"/>
      <c r="H45" s="145"/>
      <c r="I45" s="146"/>
      <c r="J45" s="146"/>
      <c r="K45" s="146"/>
      <c r="L45" s="147"/>
      <c r="M45" s="148">
        <v>0</v>
      </c>
      <c r="N45" s="149">
        <f t="shared" si="0"/>
        <v>0</v>
      </c>
      <c r="O45" s="65">
        <f t="shared" si="1"/>
        <v>0</v>
      </c>
      <c r="P45" s="48"/>
    </row>
    <row r="46" spans="1:16" s="49" customFormat="1" ht="18.75" x14ac:dyDescent="0.35">
      <c r="A46" s="38">
        <v>37</v>
      </c>
      <c r="B46" s="150"/>
      <c r="C46" s="133" t="s">
        <v>287</v>
      </c>
      <c r="D46" s="151">
        <v>0</v>
      </c>
      <c r="E46" s="206"/>
      <c r="F46" s="207"/>
      <c r="G46" s="152"/>
      <c r="H46" s="153"/>
      <c r="I46" s="154"/>
      <c r="J46" s="154"/>
      <c r="K46" s="154"/>
      <c r="L46" s="155"/>
      <c r="M46" s="156">
        <v>0</v>
      </c>
      <c r="N46" s="166">
        <f t="shared" si="0"/>
        <v>0</v>
      </c>
      <c r="O46" s="57">
        <f t="shared" si="1"/>
        <v>0</v>
      </c>
      <c r="P46" s="48"/>
    </row>
    <row r="47" spans="1:16" s="49" customFormat="1" ht="18.75" x14ac:dyDescent="0.35">
      <c r="A47" s="38">
        <v>38</v>
      </c>
      <c r="B47" s="142"/>
      <c r="C47" s="132" t="s">
        <v>288</v>
      </c>
      <c r="D47" s="143">
        <v>0</v>
      </c>
      <c r="E47" s="204"/>
      <c r="F47" s="205"/>
      <c r="G47" s="144"/>
      <c r="H47" s="145"/>
      <c r="I47" s="146"/>
      <c r="J47" s="146"/>
      <c r="K47" s="146"/>
      <c r="L47" s="147"/>
      <c r="M47" s="148">
        <v>0</v>
      </c>
      <c r="N47" s="149">
        <f t="shared" si="0"/>
        <v>0</v>
      </c>
      <c r="O47" s="65">
        <f t="shared" si="1"/>
        <v>0</v>
      </c>
      <c r="P47" s="48"/>
    </row>
    <row r="48" spans="1:16" s="49" customFormat="1" ht="18.75" x14ac:dyDescent="0.35">
      <c r="A48" s="38">
        <v>39</v>
      </c>
      <c r="B48" s="158"/>
      <c r="C48" s="133" t="s">
        <v>289</v>
      </c>
      <c r="D48" s="159">
        <v>0</v>
      </c>
      <c r="E48" s="206"/>
      <c r="F48" s="207"/>
      <c r="G48" s="160"/>
      <c r="H48" s="161"/>
      <c r="I48" s="162"/>
      <c r="J48" s="162"/>
      <c r="K48" s="162"/>
      <c r="L48" s="163"/>
      <c r="M48" s="164">
        <v>0</v>
      </c>
      <c r="N48" s="165">
        <f t="shared" si="0"/>
        <v>0</v>
      </c>
      <c r="O48" s="57">
        <f t="shared" si="1"/>
        <v>0</v>
      </c>
      <c r="P48" s="48"/>
    </row>
    <row r="49" spans="1:16" s="49" customFormat="1" ht="18.75" x14ac:dyDescent="0.35">
      <c r="A49" s="38">
        <v>40</v>
      </c>
      <c r="B49" s="142"/>
      <c r="C49" s="132" t="s">
        <v>290</v>
      </c>
      <c r="D49" s="143">
        <v>0</v>
      </c>
      <c r="E49" s="204"/>
      <c r="F49" s="205"/>
      <c r="G49" s="144"/>
      <c r="H49" s="145"/>
      <c r="I49" s="146"/>
      <c r="J49" s="146"/>
      <c r="K49" s="146"/>
      <c r="L49" s="147"/>
      <c r="M49" s="148">
        <v>0</v>
      </c>
      <c r="N49" s="149">
        <f t="shared" si="0"/>
        <v>0</v>
      </c>
      <c r="O49" s="65">
        <f t="shared" si="1"/>
        <v>0</v>
      </c>
      <c r="P49" s="48"/>
    </row>
    <row r="50" spans="1:16" s="49" customFormat="1" ht="18.75" x14ac:dyDescent="0.35">
      <c r="A50" s="38">
        <v>41</v>
      </c>
      <c r="B50" s="158"/>
      <c r="C50" s="133" t="s">
        <v>291</v>
      </c>
      <c r="D50" s="159">
        <v>0</v>
      </c>
      <c r="E50" s="206"/>
      <c r="F50" s="207"/>
      <c r="G50" s="160"/>
      <c r="H50" s="161"/>
      <c r="I50" s="162"/>
      <c r="J50" s="162"/>
      <c r="K50" s="162"/>
      <c r="L50" s="163"/>
      <c r="M50" s="164">
        <v>0</v>
      </c>
      <c r="N50" s="165">
        <f t="shared" si="0"/>
        <v>0</v>
      </c>
      <c r="O50" s="57">
        <f t="shared" si="1"/>
        <v>0</v>
      </c>
      <c r="P50" s="48"/>
    </row>
    <row r="51" spans="1:16" s="49" customFormat="1" ht="18.75" x14ac:dyDescent="0.35">
      <c r="A51" s="38">
        <v>42</v>
      </c>
      <c r="B51" s="142"/>
      <c r="C51" s="132" t="s">
        <v>292</v>
      </c>
      <c r="D51" s="143">
        <v>0</v>
      </c>
      <c r="E51" s="204"/>
      <c r="F51" s="205"/>
      <c r="G51" s="144"/>
      <c r="H51" s="145"/>
      <c r="I51" s="146"/>
      <c r="J51" s="146"/>
      <c r="K51" s="146"/>
      <c r="L51" s="147"/>
      <c r="M51" s="148">
        <v>0</v>
      </c>
      <c r="N51" s="149">
        <f t="shared" si="0"/>
        <v>0</v>
      </c>
      <c r="O51" s="65">
        <f t="shared" si="1"/>
        <v>0</v>
      </c>
      <c r="P51" s="48"/>
    </row>
    <row r="52" spans="1:16" s="49" customFormat="1" ht="18.75" x14ac:dyDescent="0.35">
      <c r="A52" s="38">
        <v>43</v>
      </c>
      <c r="B52" s="150"/>
      <c r="C52" s="133" t="s">
        <v>293</v>
      </c>
      <c r="D52" s="151">
        <v>0</v>
      </c>
      <c r="E52" s="206"/>
      <c r="F52" s="207"/>
      <c r="G52" s="152"/>
      <c r="H52" s="153"/>
      <c r="I52" s="154"/>
      <c r="J52" s="154"/>
      <c r="K52" s="154"/>
      <c r="L52" s="155"/>
      <c r="M52" s="156">
        <v>0</v>
      </c>
      <c r="N52" s="166">
        <f t="shared" si="0"/>
        <v>0</v>
      </c>
      <c r="O52" s="57">
        <f t="shared" si="1"/>
        <v>0</v>
      </c>
      <c r="P52" s="48"/>
    </row>
    <row r="53" spans="1:16" s="49" customFormat="1" ht="18.75" x14ac:dyDescent="0.35">
      <c r="A53" s="38">
        <v>44</v>
      </c>
      <c r="B53" s="142"/>
      <c r="C53" s="132" t="s">
        <v>294</v>
      </c>
      <c r="D53" s="143">
        <v>0</v>
      </c>
      <c r="E53" s="204"/>
      <c r="F53" s="205"/>
      <c r="G53" s="144"/>
      <c r="H53" s="145"/>
      <c r="I53" s="146"/>
      <c r="J53" s="146"/>
      <c r="K53" s="146"/>
      <c r="L53" s="147"/>
      <c r="M53" s="148">
        <v>0</v>
      </c>
      <c r="N53" s="149">
        <f t="shared" si="0"/>
        <v>0</v>
      </c>
      <c r="O53" s="65">
        <f t="shared" si="1"/>
        <v>0</v>
      </c>
      <c r="P53" s="48"/>
    </row>
    <row r="54" spans="1:16" s="49" customFormat="1" ht="18.75" x14ac:dyDescent="0.35">
      <c r="A54" s="38">
        <v>45</v>
      </c>
      <c r="B54" s="158"/>
      <c r="C54" s="133" t="s">
        <v>295</v>
      </c>
      <c r="D54" s="159">
        <v>0</v>
      </c>
      <c r="E54" s="206"/>
      <c r="F54" s="207"/>
      <c r="G54" s="160"/>
      <c r="H54" s="161"/>
      <c r="I54" s="162"/>
      <c r="J54" s="162"/>
      <c r="K54" s="162"/>
      <c r="L54" s="163"/>
      <c r="M54" s="164">
        <v>0</v>
      </c>
      <c r="N54" s="165">
        <f t="shared" si="0"/>
        <v>0</v>
      </c>
      <c r="O54" s="57">
        <f t="shared" si="1"/>
        <v>0</v>
      </c>
      <c r="P54" s="48"/>
    </row>
    <row r="55" spans="1:16" s="49" customFormat="1" ht="18.75" x14ac:dyDescent="0.35">
      <c r="A55" s="38">
        <v>46</v>
      </c>
      <c r="B55" s="142"/>
      <c r="C55" s="132" t="s">
        <v>296</v>
      </c>
      <c r="D55" s="143">
        <v>0</v>
      </c>
      <c r="E55" s="204"/>
      <c r="F55" s="205"/>
      <c r="G55" s="144"/>
      <c r="H55" s="145"/>
      <c r="I55" s="146"/>
      <c r="J55" s="146"/>
      <c r="K55" s="146"/>
      <c r="L55" s="147"/>
      <c r="M55" s="148">
        <v>0</v>
      </c>
      <c r="N55" s="149">
        <f t="shared" si="0"/>
        <v>0</v>
      </c>
      <c r="O55" s="65">
        <f t="shared" si="1"/>
        <v>0</v>
      </c>
      <c r="P55" s="48"/>
    </row>
    <row r="56" spans="1:16" s="49" customFormat="1" ht="18.75" x14ac:dyDescent="0.35">
      <c r="A56" s="38">
        <v>47</v>
      </c>
      <c r="B56" s="150"/>
      <c r="C56" s="133" t="s">
        <v>297</v>
      </c>
      <c r="D56" s="151">
        <v>0</v>
      </c>
      <c r="E56" s="206"/>
      <c r="F56" s="207"/>
      <c r="G56" s="152"/>
      <c r="H56" s="153"/>
      <c r="I56" s="154"/>
      <c r="J56" s="154"/>
      <c r="K56" s="154"/>
      <c r="L56" s="155"/>
      <c r="M56" s="156">
        <v>0</v>
      </c>
      <c r="N56" s="166">
        <f t="shared" si="0"/>
        <v>0</v>
      </c>
      <c r="O56" s="57">
        <f t="shared" si="1"/>
        <v>0</v>
      </c>
      <c r="P56" s="48"/>
    </row>
    <row r="57" spans="1:16" s="49" customFormat="1" ht="18.75" x14ac:dyDescent="0.35">
      <c r="A57" s="38">
        <v>48</v>
      </c>
      <c r="B57" s="142"/>
      <c r="C57" s="132" t="s">
        <v>298</v>
      </c>
      <c r="D57" s="143">
        <v>0</v>
      </c>
      <c r="E57" s="204"/>
      <c r="F57" s="205"/>
      <c r="G57" s="144"/>
      <c r="H57" s="145"/>
      <c r="I57" s="146"/>
      <c r="J57" s="146"/>
      <c r="K57" s="146"/>
      <c r="L57" s="147"/>
      <c r="M57" s="148">
        <v>0</v>
      </c>
      <c r="N57" s="149">
        <f t="shared" si="0"/>
        <v>0</v>
      </c>
      <c r="O57" s="65">
        <f t="shared" si="1"/>
        <v>0</v>
      </c>
      <c r="P57" s="48"/>
    </row>
    <row r="58" spans="1:16" s="49" customFormat="1" ht="18.75" x14ac:dyDescent="0.35">
      <c r="A58" s="38">
        <v>49</v>
      </c>
      <c r="B58" s="158"/>
      <c r="C58" s="133" t="s">
        <v>299</v>
      </c>
      <c r="D58" s="159">
        <v>0</v>
      </c>
      <c r="E58" s="206"/>
      <c r="F58" s="207"/>
      <c r="G58" s="160"/>
      <c r="H58" s="161"/>
      <c r="I58" s="162"/>
      <c r="J58" s="162"/>
      <c r="K58" s="162"/>
      <c r="L58" s="163"/>
      <c r="M58" s="164">
        <v>0</v>
      </c>
      <c r="N58" s="165">
        <f t="shared" si="0"/>
        <v>0</v>
      </c>
      <c r="O58" s="57">
        <f t="shared" si="1"/>
        <v>0</v>
      </c>
      <c r="P58" s="48"/>
    </row>
    <row r="59" spans="1:16" s="49" customFormat="1" ht="18.75" x14ac:dyDescent="0.35">
      <c r="A59" s="38">
        <v>50</v>
      </c>
      <c r="B59" s="167"/>
      <c r="C59" s="132" t="s">
        <v>300</v>
      </c>
      <c r="D59" s="168">
        <v>0</v>
      </c>
      <c r="E59" s="208"/>
      <c r="F59" s="209"/>
      <c r="G59" s="169"/>
      <c r="H59" s="170"/>
      <c r="I59" s="171"/>
      <c r="J59" s="171"/>
      <c r="K59" s="171"/>
      <c r="L59" s="172"/>
      <c r="M59" s="173">
        <v>0</v>
      </c>
      <c r="N59" s="174">
        <f t="shared" si="0"/>
        <v>0</v>
      </c>
      <c r="O59" s="47">
        <f t="shared" si="1"/>
        <v>0</v>
      </c>
      <c r="P59" s="48"/>
    </row>
    <row r="60" spans="1:16" s="49" customFormat="1" ht="18.75" x14ac:dyDescent="0.35">
      <c r="A60" s="38">
        <v>51</v>
      </c>
      <c r="B60" s="158"/>
      <c r="C60" s="133" t="s">
        <v>301</v>
      </c>
      <c r="D60" s="159">
        <v>0</v>
      </c>
      <c r="E60" s="206"/>
      <c r="F60" s="207"/>
      <c r="G60" s="160"/>
      <c r="H60" s="161"/>
      <c r="I60" s="162"/>
      <c r="J60" s="162"/>
      <c r="K60" s="162"/>
      <c r="L60" s="163"/>
      <c r="M60" s="164">
        <v>0</v>
      </c>
      <c r="N60" s="165">
        <f t="shared" si="0"/>
        <v>0</v>
      </c>
      <c r="O60" s="57">
        <f t="shared" si="1"/>
        <v>0</v>
      </c>
      <c r="P60"/>
    </row>
    <row r="61" spans="1:16" s="49" customFormat="1" ht="18.75" x14ac:dyDescent="0.35">
      <c r="A61" s="38">
        <v>52</v>
      </c>
      <c r="B61" s="142"/>
      <c r="C61" s="132" t="s">
        <v>302</v>
      </c>
      <c r="D61" s="143">
        <v>0</v>
      </c>
      <c r="E61" s="204"/>
      <c r="F61" s="205"/>
      <c r="G61" s="144"/>
      <c r="H61" s="145"/>
      <c r="I61" s="146"/>
      <c r="J61" s="146"/>
      <c r="K61" s="146"/>
      <c r="L61" s="147"/>
      <c r="M61" s="148">
        <v>0</v>
      </c>
      <c r="N61" s="149">
        <f t="shared" si="0"/>
        <v>0</v>
      </c>
      <c r="O61" s="65">
        <f t="shared" si="1"/>
        <v>0</v>
      </c>
      <c r="P61" s="48"/>
    </row>
    <row r="62" spans="1:16" s="49" customFormat="1" ht="19.5" thickBot="1" x14ac:dyDescent="0.4">
      <c r="A62" s="77">
        <v>53</v>
      </c>
      <c r="B62" s="175"/>
      <c r="C62" s="134" t="s">
        <v>303</v>
      </c>
      <c r="D62" s="176">
        <v>0</v>
      </c>
      <c r="E62" s="210"/>
      <c r="F62" s="211"/>
      <c r="G62" s="177"/>
      <c r="H62" s="178"/>
      <c r="I62" s="179"/>
      <c r="J62" s="179"/>
      <c r="K62" s="179"/>
      <c r="L62" s="180"/>
      <c r="M62" s="181">
        <v>0</v>
      </c>
      <c r="N62" s="182">
        <f t="shared" si="0"/>
        <v>0</v>
      </c>
      <c r="O62" s="86">
        <f t="shared" si="1"/>
        <v>0</v>
      </c>
      <c r="P62" s="48"/>
    </row>
    <row r="63" spans="1:16" s="1" customFormat="1" ht="23.25" customHeight="1" thickTop="1" thickBot="1" x14ac:dyDescent="0.45">
      <c r="B63" s="87"/>
      <c r="C63" s="87"/>
      <c r="D63" s="88">
        <f>SUM(D10:D62)</f>
        <v>0</v>
      </c>
      <c r="E63" s="87"/>
      <c r="F63" s="87"/>
      <c r="G63" s="87"/>
      <c r="H63" s="87"/>
      <c r="I63" s="194" t="s">
        <v>14</v>
      </c>
      <c r="J63" s="195"/>
      <c r="K63" s="195"/>
      <c r="L63" s="196"/>
      <c r="M63" s="183">
        <f>SUM(M10:M62)</f>
        <v>0</v>
      </c>
      <c r="N63" s="184">
        <f>SUM(N10:N62)</f>
        <v>0</v>
      </c>
      <c r="O63" s="91">
        <f>IF((AND(D63=0,M63=0,N63=0)),E5,(IF((OR(D63&lt;&gt;0,M63&lt;&gt;0)),E5-(D63-M63),0)))</f>
        <v>0</v>
      </c>
    </row>
    <row r="64" spans="1:16" s="1" customFormat="1" ht="12" customHeight="1" thickBot="1" x14ac:dyDescent="0.45">
      <c r="L64" s="185"/>
      <c r="M64" s="185"/>
      <c r="N64" s="185"/>
      <c r="O64" s="185"/>
    </row>
    <row r="65" spans="1:15" s="1" customFormat="1" ht="24.75" customHeight="1" thickBot="1" x14ac:dyDescent="0.5">
      <c r="A65" s="197" t="s">
        <v>15</v>
      </c>
      <c r="B65" s="197"/>
      <c r="C65" s="197"/>
      <c r="D65" s="197"/>
      <c r="E65" s="197"/>
      <c r="F65" s="197"/>
      <c r="G65" s="197"/>
      <c r="H65" s="197"/>
      <c r="I65" s="197"/>
      <c r="J65" s="109"/>
      <c r="K65" s="109"/>
      <c r="L65" s="198" t="s">
        <v>13</v>
      </c>
      <c r="M65" s="199"/>
      <c r="N65" s="200">
        <f>E5-D63+M63</f>
        <v>0</v>
      </c>
      <c r="O65" s="201"/>
    </row>
    <row r="66" spans="1:15" s="1" customFormat="1" ht="35.25" customHeight="1" x14ac:dyDescent="0.45">
      <c r="A66" s="197"/>
      <c r="B66" s="197"/>
      <c r="C66" s="197"/>
      <c r="D66" s="197"/>
      <c r="E66" s="197"/>
      <c r="F66" s="197"/>
      <c r="G66" s="197"/>
      <c r="H66" s="197"/>
      <c r="I66" s="197"/>
      <c r="J66" s="109"/>
      <c r="K66" s="109"/>
      <c r="L66" s="186"/>
      <c r="M66" s="186"/>
      <c r="N66" s="187"/>
      <c r="O66" s="187"/>
    </row>
    <row r="67" spans="1:15" s="1" customFormat="1" ht="118.5" customHeight="1" x14ac:dyDescent="0.45">
      <c r="A67" s="238"/>
      <c r="B67" s="238"/>
      <c r="C67" s="238"/>
      <c r="D67" s="238"/>
      <c r="E67" s="238"/>
      <c r="F67" s="95"/>
      <c r="G67" s="95"/>
      <c r="H67" s="97"/>
      <c r="I67" s="188"/>
      <c r="J67" s="188"/>
      <c r="K67" s="188"/>
      <c r="L67" s="186"/>
      <c r="M67" s="186"/>
      <c r="N67" s="187"/>
      <c r="O67" s="187"/>
    </row>
    <row r="68" spans="1:15" s="1" customFormat="1" ht="21.75" x14ac:dyDescent="0.4">
      <c r="A68" s="203" t="s">
        <v>16</v>
      </c>
      <c r="B68" s="203"/>
      <c r="C68" s="203"/>
      <c r="D68" s="203"/>
      <c r="E68" s="203"/>
      <c r="G68" s="99" t="s">
        <v>17</v>
      </c>
      <c r="I68" s="189"/>
      <c r="J68" s="189"/>
      <c r="K68" s="189"/>
      <c r="L68" s="185"/>
      <c r="M68" s="185"/>
      <c r="N68" s="185"/>
      <c r="O68" s="185"/>
    </row>
    <row r="69" spans="1:15" s="1" customFormat="1" ht="21.75" x14ac:dyDescent="0.4">
      <c r="B69" s="101"/>
      <c r="C69" s="102"/>
      <c r="D69" s="190"/>
      <c r="E69" s="102"/>
      <c r="F69" s="102"/>
      <c r="G69" s="104"/>
      <c r="I69" s="189"/>
      <c r="J69" s="189"/>
      <c r="K69" s="189"/>
      <c r="L69" s="185"/>
      <c r="M69" s="185"/>
      <c r="N69" s="185"/>
      <c r="O69" s="185"/>
    </row>
    <row r="70" spans="1:15" x14ac:dyDescent="0.35">
      <c r="D70" s="191"/>
      <c r="I70" s="192"/>
      <c r="J70" s="192"/>
      <c r="K70" s="192"/>
      <c r="L70" s="193"/>
      <c r="M70" s="193"/>
      <c r="N70" s="193"/>
      <c r="O70" s="193"/>
    </row>
  </sheetData>
  <sheetProtection algorithmName="SHA-512" hashValue="7Oj4AlKKfwWXj2Wz5Q+o6SY4Hys/YOoVjUYiwN6WgbhGOxHsdjL1D8b73duSP/Y8TerQ182uRIRlR5nNTLUMtQ==" saltValue="mO3ldARgroX9qJdpmLMAMg==" spinCount="100000" sheet="1" objects="1" scenarios="1"/>
  <mergeCells count="78">
    <mergeCell ref="E14:F14"/>
    <mergeCell ref="E15:F15"/>
    <mergeCell ref="E16:F16"/>
    <mergeCell ref="A1:O1"/>
    <mergeCell ref="E3:G3"/>
    <mergeCell ref="L3:N3"/>
    <mergeCell ref="A5:C5"/>
    <mergeCell ref="A7:A9"/>
    <mergeCell ref="B7:B9"/>
    <mergeCell ref="C7:C9"/>
    <mergeCell ref="D7:D9"/>
    <mergeCell ref="E7:F9"/>
    <mergeCell ref="G7:G9"/>
    <mergeCell ref="A3:D3"/>
    <mergeCell ref="E13:F13"/>
    <mergeCell ref="H7:H9"/>
    <mergeCell ref="I7:I9"/>
    <mergeCell ref="J7:J9"/>
    <mergeCell ref="K7:K9"/>
    <mergeCell ref="N7:N9"/>
    <mergeCell ref="O7:O9"/>
    <mergeCell ref="E10:F10"/>
    <mergeCell ref="E11:F11"/>
    <mergeCell ref="E12:F12"/>
    <mergeCell ref="L7:L9"/>
    <mergeCell ref="M7:M9"/>
    <mergeCell ref="E17:F17"/>
    <mergeCell ref="E18:F18"/>
    <mergeCell ref="E31:F3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19:F19"/>
    <mergeCell ref="E43:F43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55:F55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N65:O65"/>
    <mergeCell ref="A67:E67"/>
    <mergeCell ref="E56:F56"/>
    <mergeCell ref="E57:F57"/>
    <mergeCell ref="E58:F58"/>
    <mergeCell ref="E59:F59"/>
    <mergeCell ref="E60:F60"/>
    <mergeCell ref="E61:F61"/>
    <mergeCell ref="A68:E68"/>
    <mergeCell ref="E62:F62"/>
    <mergeCell ref="I63:L63"/>
    <mergeCell ref="A65:I66"/>
    <mergeCell ref="L65:M65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69"/>
  <sheetViews>
    <sheetView topLeftCell="A2" workbookViewId="0">
      <selection activeCell="A3" sqref="A3:D3"/>
    </sheetView>
  </sheetViews>
  <sheetFormatPr defaultColWidth="21.5703125" defaultRowHeight="18" x14ac:dyDescent="0.35"/>
  <cols>
    <col min="1" max="1" width="7.7109375" style="19" customWidth="1"/>
    <col min="2" max="2" width="19.28515625" style="105" customWidth="1"/>
    <col min="3" max="3" width="22.5703125" style="19" customWidth="1"/>
    <col min="4" max="4" width="21.85546875" style="106" customWidth="1"/>
    <col min="5" max="5" width="27.7109375" style="19" customWidth="1"/>
    <col min="6" max="6" width="10.42578125" style="19" customWidth="1"/>
    <col min="7" max="7" width="54.28515625" style="19" customWidth="1"/>
    <col min="8" max="8" width="16" style="19" customWidth="1"/>
    <col min="9" max="9" width="14.7109375" style="107" customWidth="1"/>
    <col min="10" max="10" width="21.42578125" style="107" customWidth="1"/>
    <col min="11" max="11" width="20.140625" style="107" customWidth="1"/>
    <col min="12" max="12" width="19.28515625" style="108" customWidth="1"/>
    <col min="13" max="13" width="27" style="108" customWidth="1"/>
    <col min="14" max="14" width="23.7109375" style="108" customWidth="1"/>
    <col min="15" max="15" width="28.5703125" style="108" customWidth="1"/>
    <col min="16" max="16384" width="21.5703125" style="19"/>
  </cols>
  <sheetData>
    <row r="1" spans="1:16" s="1" customFormat="1" ht="24" x14ac:dyDescent="0.45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6" s="1" customFormat="1" ht="156" customHeight="1" x14ac:dyDescent="0.4">
      <c r="A2" s="2"/>
      <c r="B2" s="3"/>
      <c r="C2" s="3"/>
      <c r="D2" s="4"/>
      <c r="E2" s="3"/>
      <c r="F2" s="3"/>
      <c r="G2" s="3"/>
      <c r="H2" s="3"/>
      <c r="I2" s="5"/>
      <c r="J2" s="5"/>
      <c r="K2" s="5"/>
      <c r="L2" s="3"/>
      <c r="M2" s="6"/>
      <c r="N2" s="6"/>
      <c r="O2" s="6"/>
    </row>
    <row r="3" spans="1:16" s="9" customFormat="1" ht="24" x14ac:dyDescent="0.45">
      <c r="A3" s="297" t="str">
        <f>OCTUBRE!A3</f>
        <v>Nombre de la Institució:</v>
      </c>
      <c r="B3" s="297"/>
      <c r="C3" s="297"/>
      <c r="D3" s="297"/>
      <c r="E3" s="245">
        <f>OCTUBRE!E3</f>
        <v>0</v>
      </c>
      <c r="F3" s="245"/>
      <c r="G3" s="245"/>
      <c r="H3" s="7"/>
      <c r="I3" s="8"/>
      <c r="J3" s="8"/>
      <c r="K3" s="8"/>
      <c r="L3" s="229" t="s">
        <v>0</v>
      </c>
      <c r="M3" s="229"/>
      <c r="N3" s="229"/>
      <c r="O3" s="129">
        <f>OCTUBRE!O3</f>
        <v>0</v>
      </c>
    </row>
    <row r="4" spans="1:16" s="9" customFormat="1" ht="24.75" thickBot="1" x14ac:dyDescent="0.5">
      <c r="A4" s="10"/>
      <c r="B4" s="10"/>
      <c r="C4" s="10"/>
      <c r="D4" s="11"/>
      <c r="E4" s="12"/>
      <c r="F4" s="12"/>
      <c r="G4" s="12"/>
      <c r="H4" s="12"/>
      <c r="I4" s="13"/>
      <c r="J4" s="13"/>
      <c r="K4" s="13"/>
      <c r="L4" s="14"/>
      <c r="M4" s="15"/>
      <c r="N4" s="15"/>
      <c r="O4" s="15"/>
    </row>
    <row r="5" spans="1:16" s="9" customFormat="1" ht="24.75" customHeight="1" thickBot="1" x14ac:dyDescent="0.5">
      <c r="A5" s="230" t="s">
        <v>38</v>
      </c>
      <c r="B5" s="230"/>
      <c r="C5" s="230"/>
      <c r="D5" s="16"/>
      <c r="E5" s="17">
        <f>FEBRERO!N65</f>
        <v>0</v>
      </c>
      <c r="H5" s="12"/>
      <c r="I5" s="13"/>
      <c r="J5" s="13"/>
      <c r="K5" s="13"/>
      <c r="L5" s="15"/>
      <c r="M5" s="15"/>
      <c r="N5" s="15"/>
      <c r="O5" s="18"/>
    </row>
    <row r="6" spans="1:16" ht="28.5" thickBot="1" x14ac:dyDescent="0.55000000000000004">
      <c r="B6" s="20"/>
      <c r="C6" s="20"/>
      <c r="D6" s="21"/>
      <c r="E6" s="20"/>
      <c r="F6" s="20"/>
      <c r="G6" s="20"/>
      <c r="H6" s="20"/>
      <c r="I6" s="22"/>
      <c r="J6" s="22"/>
      <c r="K6" s="22"/>
      <c r="L6" s="20"/>
      <c r="M6" s="23"/>
      <c r="N6" s="23"/>
      <c r="O6" s="23"/>
    </row>
    <row r="7" spans="1:16" s="25" customFormat="1" ht="21.75" x14ac:dyDescent="0.4">
      <c r="A7" s="231" t="s">
        <v>1</v>
      </c>
      <c r="B7" s="234" t="s">
        <v>2</v>
      </c>
      <c r="C7" s="237" t="s">
        <v>3</v>
      </c>
      <c r="D7" s="212" t="s">
        <v>4</v>
      </c>
      <c r="E7" s="237" t="s">
        <v>5</v>
      </c>
      <c r="F7" s="237"/>
      <c r="G7" s="237" t="s">
        <v>6</v>
      </c>
      <c r="H7" s="237" t="s">
        <v>7</v>
      </c>
      <c r="I7" s="215" t="s">
        <v>8</v>
      </c>
      <c r="J7" s="218" t="s">
        <v>9</v>
      </c>
      <c r="K7" s="218" t="s">
        <v>18</v>
      </c>
      <c r="L7" s="218" t="s">
        <v>10</v>
      </c>
      <c r="M7" s="212" t="s">
        <v>11</v>
      </c>
      <c r="N7" s="212" t="s">
        <v>12</v>
      </c>
      <c r="O7" s="221" t="s">
        <v>13</v>
      </c>
      <c r="P7" s="24"/>
    </row>
    <row r="8" spans="1:16" s="25" customFormat="1" ht="21.75" x14ac:dyDescent="0.4">
      <c r="A8" s="232"/>
      <c r="B8" s="235"/>
      <c r="C8" s="235"/>
      <c r="D8" s="213"/>
      <c r="E8" s="235"/>
      <c r="F8" s="235"/>
      <c r="G8" s="235"/>
      <c r="H8" s="235"/>
      <c r="I8" s="216"/>
      <c r="J8" s="219"/>
      <c r="K8" s="219"/>
      <c r="L8" s="219"/>
      <c r="M8" s="213"/>
      <c r="N8" s="213"/>
      <c r="O8" s="222"/>
      <c r="P8" s="24"/>
    </row>
    <row r="9" spans="1:16" s="25" customFormat="1" ht="42.75" customHeight="1" thickBot="1" x14ac:dyDescent="0.45">
      <c r="A9" s="233"/>
      <c r="B9" s="236"/>
      <c r="C9" s="236"/>
      <c r="D9" s="214"/>
      <c r="E9" s="236"/>
      <c r="F9" s="236"/>
      <c r="G9" s="236"/>
      <c r="H9" s="236"/>
      <c r="I9" s="217"/>
      <c r="J9" s="220"/>
      <c r="K9" s="220"/>
      <c r="L9" s="220"/>
      <c r="M9" s="214"/>
      <c r="N9" s="214"/>
      <c r="O9" s="223"/>
      <c r="P9" s="24"/>
    </row>
    <row r="10" spans="1:16" s="37" customFormat="1" ht="18.75" x14ac:dyDescent="0.35">
      <c r="A10" s="26">
        <v>1</v>
      </c>
      <c r="B10" s="27"/>
      <c r="C10" s="131" t="s">
        <v>304</v>
      </c>
      <c r="D10" s="29">
        <v>0</v>
      </c>
      <c r="E10" s="261"/>
      <c r="F10" s="262"/>
      <c r="G10" s="30"/>
      <c r="H10" s="31"/>
      <c r="I10" s="28"/>
      <c r="J10" s="28"/>
      <c r="K10" s="28"/>
      <c r="L10" s="32"/>
      <c r="M10" s="33">
        <v>0</v>
      </c>
      <c r="N10" s="34">
        <v>0</v>
      </c>
      <c r="O10" s="35">
        <f>IF(D10&lt;&gt;0*(OR(M10&lt;&gt;0)),IF(D10&gt;0*(OR(N10&gt;0,M10&gt;0)),E5-(D10-M10),E5),E5-(D10-M10))</f>
        <v>0</v>
      </c>
      <c r="P10" s="36"/>
    </row>
    <row r="11" spans="1:16" s="49" customFormat="1" ht="18.75" x14ac:dyDescent="0.35">
      <c r="A11" s="38">
        <v>2</v>
      </c>
      <c r="B11" s="39"/>
      <c r="C11" s="132" t="s">
        <v>305</v>
      </c>
      <c r="D11" s="40">
        <v>0</v>
      </c>
      <c r="E11" s="257"/>
      <c r="F11" s="258"/>
      <c r="G11" s="41"/>
      <c r="H11" s="42"/>
      <c r="I11" s="43"/>
      <c r="J11" s="43"/>
      <c r="K11" s="43"/>
      <c r="L11" s="44"/>
      <c r="M11" s="45">
        <v>0</v>
      </c>
      <c r="N11" s="46">
        <f t="shared" ref="N11:N62" si="0">IF(D11&lt;&gt;0*(OR(M11&lt;&gt;0)),IF(L11&lt;&gt;0,(D11-M11),0),0)</f>
        <v>0</v>
      </c>
      <c r="O11" s="47">
        <f t="shared" ref="O11:O62" si="1">IF((AND(D11=0,M11=0,N11=0)),0,(IF((OR(D11&lt;&gt;0,M11&lt;&gt;0)),O10-(D11-M11),IF(N11&gt;0,O10-(D11-M11),0))))</f>
        <v>0</v>
      </c>
      <c r="P11" s="48"/>
    </row>
    <row r="12" spans="1:16" s="49" customFormat="1" ht="18.75" x14ac:dyDescent="0.35">
      <c r="A12" s="38">
        <v>3</v>
      </c>
      <c r="B12" s="50"/>
      <c r="C12" s="133" t="s">
        <v>306</v>
      </c>
      <c r="D12" s="52">
        <v>0</v>
      </c>
      <c r="E12" s="255"/>
      <c r="F12" s="256"/>
      <c r="G12" s="53"/>
      <c r="H12" s="54"/>
      <c r="I12" s="51"/>
      <c r="J12" s="51"/>
      <c r="K12" s="51"/>
      <c r="L12" s="55"/>
      <c r="M12" s="56">
        <v>0</v>
      </c>
      <c r="N12" s="34">
        <f t="shared" si="0"/>
        <v>0</v>
      </c>
      <c r="O12" s="57">
        <f t="shared" si="1"/>
        <v>0</v>
      </c>
      <c r="P12" s="48"/>
    </row>
    <row r="13" spans="1:16" s="49" customFormat="1" ht="18.75" x14ac:dyDescent="0.35">
      <c r="A13" s="38">
        <v>4</v>
      </c>
      <c r="B13" s="39"/>
      <c r="C13" s="132" t="s">
        <v>307</v>
      </c>
      <c r="D13" s="40">
        <v>0</v>
      </c>
      <c r="E13" s="257"/>
      <c r="F13" s="258"/>
      <c r="G13" s="41"/>
      <c r="H13" s="42"/>
      <c r="I13" s="43"/>
      <c r="J13" s="43"/>
      <c r="K13" s="43"/>
      <c r="L13" s="44"/>
      <c r="M13" s="45">
        <v>0</v>
      </c>
      <c r="N13" s="58">
        <f t="shared" si="0"/>
        <v>0</v>
      </c>
      <c r="O13" s="47">
        <f t="shared" si="1"/>
        <v>0</v>
      </c>
      <c r="P13" s="48"/>
    </row>
    <row r="14" spans="1:16" s="49" customFormat="1" ht="18.75" x14ac:dyDescent="0.35">
      <c r="A14" s="38">
        <v>5</v>
      </c>
      <c r="B14" s="59"/>
      <c r="C14" s="133" t="s">
        <v>308</v>
      </c>
      <c r="D14" s="61">
        <v>0</v>
      </c>
      <c r="E14" s="255"/>
      <c r="F14" s="256"/>
      <c r="G14" s="62"/>
      <c r="H14" s="63"/>
      <c r="I14" s="60"/>
      <c r="J14" s="60"/>
      <c r="K14" s="60"/>
      <c r="L14" s="64"/>
      <c r="M14" s="56">
        <v>0</v>
      </c>
      <c r="N14" s="34">
        <f t="shared" si="0"/>
        <v>0</v>
      </c>
      <c r="O14" s="57">
        <f t="shared" si="1"/>
        <v>0</v>
      </c>
      <c r="P14" s="48"/>
    </row>
    <row r="15" spans="1:16" s="49" customFormat="1" ht="18.75" x14ac:dyDescent="0.35">
      <c r="A15" s="38">
        <v>6</v>
      </c>
      <c r="B15" s="39"/>
      <c r="C15" s="132" t="s">
        <v>309</v>
      </c>
      <c r="D15" s="40">
        <v>0</v>
      </c>
      <c r="E15" s="257"/>
      <c r="F15" s="258"/>
      <c r="G15" s="41"/>
      <c r="H15" s="42"/>
      <c r="I15" s="43"/>
      <c r="J15" s="43"/>
      <c r="K15" s="43"/>
      <c r="L15" s="44"/>
      <c r="M15" s="45">
        <v>0</v>
      </c>
      <c r="N15" s="58">
        <f t="shared" si="0"/>
        <v>0</v>
      </c>
      <c r="O15" s="65">
        <f t="shared" si="1"/>
        <v>0</v>
      </c>
      <c r="P15" s="48"/>
    </row>
    <row r="16" spans="1:16" s="49" customFormat="1" ht="18.75" x14ac:dyDescent="0.35">
      <c r="A16" s="38">
        <v>7</v>
      </c>
      <c r="B16" s="50"/>
      <c r="C16" s="133" t="s">
        <v>310</v>
      </c>
      <c r="D16" s="52">
        <v>0</v>
      </c>
      <c r="E16" s="255"/>
      <c r="F16" s="256"/>
      <c r="G16" s="53"/>
      <c r="H16" s="54"/>
      <c r="I16" s="51"/>
      <c r="J16" s="51"/>
      <c r="K16" s="51"/>
      <c r="L16" s="55"/>
      <c r="M16" s="56">
        <v>0</v>
      </c>
      <c r="N16" s="34">
        <f t="shared" si="0"/>
        <v>0</v>
      </c>
      <c r="O16" s="57">
        <f t="shared" si="1"/>
        <v>0</v>
      </c>
      <c r="P16" s="48"/>
    </row>
    <row r="17" spans="1:16" s="49" customFormat="1" ht="18.75" x14ac:dyDescent="0.35">
      <c r="A17" s="38">
        <v>8</v>
      </c>
      <c r="B17" s="39"/>
      <c r="C17" s="132" t="s">
        <v>311</v>
      </c>
      <c r="D17" s="40">
        <v>0</v>
      </c>
      <c r="E17" s="257"/>
      <c r="F17" s="258"/>
      <c r="G17" s="41"/>
      <c r="H17" s="42"/>
      <c r="I17" s="43"/>
      <c r="J17" s="43"/>
      <c r="K17" s="43"/>
      <c r="L17" s="44"/>
      <c r="M17" s="45">
        <v>0</v>
      </c>
      <c r="N17" s="46">
        <f>IF(D17&lt;&gt;0*(OR(M17&lt;&gt;0)),IF(L17&lt;&gt;0,(D17-M17),0),0)</f>
        <v>0</v>
      </c>
      <c r="O17" s="65">
        <f t="shared" si="1"/>
        <v>0</v>
      </c>
      <c r="P17" s="48"/>
    </row>
    <row r="18" spans="1:16" s="49" customFormat="1" ht="18.75" x14ac:dyDescent="0.35">
      <c r="A18" s="38">
        <v>9</v>
      </c>
      <c r="B18" s="59"/>
      <c r="C18" s="133" t="s">
        <v>312</v>
      </c>
      <c r="D18" s="61">
        <v>0</v>
      </c>
      <c r="E18" s="255"/>
      <c r="F18" s="256"/>
      <c r="G18" s="62"/>
      <c r="H18" s="63"/>
      <c r="I18" s="60"/>
      <c r="J18" s="60"/>
      <c r="K18" s="60"/>
      <c r="L18" s="64"/>
      <c r="M18" s="66">
        <v>0</v>
      </c>
      <c r="N18" s="67">
        <f t="shared" si="0"/>
        <v>0</v>
      </c>
      <c r="O18" s="57">
        <f t="shared" si="1"/>
        <v>0</v>
      </c>
      <c r="P18" s="48"/>
    </row>
    <row r="19" spans="1:16" s="49" customFormat="1" ht="18.75" x14ac:dyDescent="0.35">
      <c r="A19" s="38">
        <v>10</v>
      </c>
      <c r="B19" s="39"/>
      <c r="C19" s="132" t="s">
        <v>313</v>
      </c>
      <c r="D19" s="40">
        <v>0</v>
      </c>
      <c r="E19" s="257"/>
      <c r="F19" s="258"/>
      <c r="G19" s="41"/>
      <c r="H19" s="42"/>
      <c r="I19" s="43"/>
      <c r="J19" s="43"/>
      <c r="K19" s="43"/>
      <c r="L19" s="44"/>
      <c r="M19" s="45">
        <v>0</v>
      </c>
      <c r="N19" s="46">
        <f t="shared" si="0"/>
        <v>0</v>
      </c>
      <c r="O19" s="65">
        <f t="shared" si="1"/>
        <v>0</v>
      </c>
      <c r="P19" s="48"/>
    </row>
    <row r="20" spans="1:16" s="49" customFormat="1" ht="18.75" x14ac:dyDescent="0.35">
      <c r="A20" s="38">
        <v>11</v>
      </c>
      <c r="B20" s="50"/>
      <c r="C20" s="133" t="s">
        <v>314</v>
      </c>
      <c r="D20" s="52">
        <v>0</v>
      </c>
      <c r="E20" s="255"/>
      <c r="F20" s="256"/>
      <c r="G20" s="53"/>
      <c r="H20" s="54"/>
      <c r="I20" s="51"/>
      <c r="J20" s="51"/>
      <c r="K20" s="51"/>
      <c r="L20" s="55"/>
      <c r="M20" s="56">
        <v>0</v>
      </c>
      <c r="N20" s="68">
        <f t="shared" si="0"/>
        <v>0</v>
      </c>
      <c r="O20" s="57">
        <f t="shared" si="1"/>
        <v>0</v>
      </c>
      <c r="P20" s="48"/>
    </row>
    <row r="21" spans="1:16" s="49" customFormat="1" ht="18.75" x14ac:dyDescent="0.35">
      <c r="A21" s="38">
        <v>12</v>
      </c>
      <c r="B21" s="39"/>
      <c r="C21" s="132" t="s">
        <v>315</v>
      </c>
      <c r="D21" s="40">
        <v>0</v>
      </c>
      <c r="E21" s="257"/>
      <c r="F21" s="258"/>
      <c r="G21" s="41"/>
      <c r="H21" s="42"/>
      <c r="I21" s="43"/>
      <c r="J21" s="43"/>
      <c r="K21" s="43"/>
      <c r="L21" s="44"/>
      <c r="M21" s="45">
        <v>0</v>
      </c>
      <c r="N21" s="46">
        <f t="shared" si="0"/>
        <v>0</v>
      </c>
      <c r="O21" s="65">
        <f t="shared" si="1"/>
        <v>0</v>
      </c>
      <c r="P21" s="48"/>
    </row>
    <row r="22" spans="1:16" s="49" customFormat="1" ht="18.75" x14ac:dyDescent="0.35">
      <c r="A22" s="38">
        <v>13</v>
      </c>
      <c r="B22" s="59"/>
      <c r="C22" s="133" t="s">
        <v>316</v>
      </c>
      <c r="D22" s="61">
        <v>0</v>
      </c>
      <c r="E22" s="255"/>
      <c r="F22" s="256"/>
      <c r="G22" s="62"/>
      <c r="H22" s="63"/>
      <c r="I22" s="60"/>
      <c r="J22" s="60"/>
      <c r="K22" s="60"/>
      <c r="L22" s="64"/>
      <c r="M22" s="66">
        <v>0</v>
      </c>
      <c r="N22" s="67">
        <f t="shared" si="0"/>
        <v>0</v>
      </c>
      <c r="O22" s="57">
        <f t="shared" si="1"/>
        <v>0</v>
      </c>
      <c r="P22" s="48"/>
    </row>
    <row r="23" spans="1:16" s="49" customFormat="1" ht="18.75" x14ac:dyDescent="0.35">
      <c r="A23" s="38">
        <v>14</v>
      </c>
      <c r="B23" s="39"/>
      <c r="C23" s="132" t="s">
        <v>317</v>
      </c>
      <c r="D23" s="40">
        <v>0</v>
      </c>
      <c r="E23" s="257"/>
      <c r="F23" s="258"/>
      <c r="G23" s="41"/>
      <c r="H23" s="42"/>
      <c r="I23" s="43"/>
      <c r="J23" s="43"/>
      <c r="K23" s="43"/>
      <c r="L23" s="44"/>
      <c r="M23" s="45">
        <v>0</v>
      </c>
      <c r="N23" s="46">
        <f t="shared" si="0"/>
        <v>0</v>
      </c>
      <c r="O23" s="65">
        <f t="shared" si="1"/>
        <v>0</v>
      </c>
      <c r="P23" s="48"/>
    </row>
    <row r="24" spans="1:16" s="49" customFormat="1" ht="18.75" x14ac:dyDescent="0.35">
      <c r="A24" s="38">
        <v>15</v>
      </c>
      <c r="B24" s="50"/>
      <c r="C24" s="133" t="s">
        <v>318</v>
      </c>
      <c r="D24" s="52">
        <v>0</v>
      </c>
      <c r="E24" s="255"/>
      <c r="F24" s="256"/>
      <c r="G24" s="53"/>
      <c r="H24" s="54"/>
      <c r="I24" s="51"/>
      <c r="J24" s="51"/>
      <c r="K24" s="51"/>
      <c r="L24" s="55"/>
      <c r="M24" s="56">
        <v>0</v>
      </c>
      <c r="N24" s="68">
        <f t="shared" si="0"/>
        <v>0</v>
      </c>
      <c r="O24" s="57">
        <f t="shared" si="1"/>
        <v>0</v>
      </c>
      <c r="P24" s="48"/>
    </row>
    <row r="25" spans="1:16" s="49" customFormat="1" ht="18.75" x14ac:dyDescent="0.35">
      <c r="A25" s="38">
        <v>16</v>
      </c>
      <c r="B25" s="39"/>
      <c r="C25" s="132" t="s">
        <v>319</v>
      </c>
      <c r="D25" s="40">
        <v>0</v>
      </c>
      <c r="E25" s="257"/>
      <c r="F25" s="258"/>
      <c r="G25" s="41"/>
      <c r="H25" s="42"/>
      <c r="I25" s="43"/>
      <c r="J25" s="43"/>
      <c r="K25" s="43"/>
      <c r="L25" s="44"/>
      <c r="M25" s="45">
        <v>0</v>
      </c>
      <c r="N25" s="46">
        <f t="shared" si="0"/>
        <v>0</v>
      </c>
      <c r="O25" s="65">
        <f t="shared" si="1"/>
        <v>0</v>
      </c>
      <c r="P25" s="48"/>
    </row>
    <row r="26" spans="1:16" s="49" customFormat="1" ht="18.75" x14ac:dyDescent="0.35">
      <c r="A26" s="38">
        <v>17</v>
      </c>
      <c r="B26" s="59"/>
      <c r="C26" s="133" t="s">
        <v>320</v>
      </c>
      <c r="D26" s="61">
        <v>0</v>
      </c>
      <c r="E26" s="255"/>
      <c r="F26" s="256"/>
      <c r="G26" s="62"/>
      <c r="H26" s="63"/>
      <c r="I26" s="60"/>
      <c r="J26" s="60"/>
      <c r="K26" s="60"/>
      <c r="L26" s="64"/>
      <c r="M26" s="66">
        <v>0</v>
      </c>
      <c r="N26" s="67">
        <f t="shared" si="0"/>
        <v>0</v>
      </c>
      <c r="O26" s="57">
        <f t="shared" si="1"/>
        <v>0</v>
      </c>
      <c r="P26" s="48"/>
    </row>
    <row r="27" spans="1:16" s="49" customFormat="1" ht="18.75" x14ac:dyDescent="0.35">
      <c r="A27" s="38">
        <v>18</v>
      </c>
      <c r="B27" s="39"/>
      <c r="C27" s="132" t="s">
        <v>321</v>
      </c>
      <c r="D27" s="40">
        <v>0</v>
      </c>
      <c r="E27" s="257"/>
      <c r="F27" s="258"/>
      <c r="G27" s="41"/>
      <c r="H27" s="42"/>
      <c r="I27" s="43"/>
      <c r="J27" s="43"/>
      <c r="K27" s="43"/>
      <c r="L27" s="44"/>
      <c r="M27" s="45">
        <v>0</v>
      </c>
      <c r="N27" s="46">
        <f t="shared" si="0"/>
        <v>0</v>
      </c>
      <c r="O27" s="65">
        <f t="shared" si="1"/>
        <v>0</v>
      </c>
      <c r="P27" s="48"/>
    </row>
    <row r="28" spans="1:16" s="49" customFormat="1" ht="18.75" x14ac:dyDescent="0.35">
      <c r="A28" s="38">
        <v>19</v>
      </c>
      <c r="B28" s="50"/>
      <c r="C28" s="133" t="s">
        <v>322</v>
      </c>
      <c r="D28" s="52">
        <v>0</v>
      </c>
      <c r="E28" s="255"/>
      <c r="F28" s="256"/>
      <c r="G28" s="53"/>
      <c r="H28" s="54"/>
      <c r="I28" s="51"/>
      <c r="J28" s="51"/>
      <c r="K28" s="51"/>
      <c r="L28" s="55"/>
      <c r="M28" s="56">
        <v>0</v>
      </c>
      <c r="N28" s="68">
        <f t="shared" si="0"/>
        <v>0</v>
      </c>
      <c r="O28" s="57">
        <f t="shared" si="1"/>
        <v>0</v>
      </c>
      <c r="P28" s="48"/>
    </row>
    <row r="29" spans="1:16" s="49" customFormat="1" ht="18.75" x14ac:dyDescent="0.35">
      <c r="A29" s="38">
        <v>20</v>
      </c>
      <c r="B29" s="39"/>
      <c r="C29" s="132" t="s">
        <v>323</v>
      </c>
      <c r="D29" s="40">
        <v>0</v>
      </c>
      <c r="E29" s="257"/>
      <c r="F29" s="258"/>
      <c r="G29" s="41"/>
      <c r="H29" s="42"/>
      <c r="I29" s="43"/>
      <c r="J29" s="43"/>
      <c r="K29" s="43"/>
      <c r="L29" s="44"/>
      <c r="M29" s="45">
        <v>0</v>
      </c>
      <c r="N29" s="46">
        <f t="shared" si="0"/>
        <v>0</v>
      </c>
      <c r="O29" s="65">
        <f t="shared" si="1"/>
        <v>0</v>
      </c>
      <c r="P29" s="48"/>
    </row>
    <row r="30" spans="1:16" s="49" customFormat="1" ht="18.75" x14ac:dyDescent="0.35">
      <c r="A30" s="38">
        <v>21</v>
      </c>
      <c r="B30" s="50"/>
      <c r="C30" s="133" t="s">
        <v>324</v>
      </c>
      <c r="D30" s="52">
        <v>0</v>
      </c>
      <c r="E30" s="255"/>
      <c r="F30" s="256"/>
      <c r="G30" s="53"/>
      <c r="H30" s="54"/>
      <c r="I30" s="51"/>
      <c r="J30" s="51"/>
      <c r="K30" s="51"/>
      <c r="L30" s="55"/>
      <c r="M30" s="56">
        <v>0</v>
      </c>
      <c r="N30" s="68">
        <f t="shared" si="0"/>
        <v>0</v>
      </c>
      <c r="O30" s="57">
        <f t="shared" si="1"/>
        <v>0</v>
      </c>
      <c r="P30" s="48"/>
    </row>
    <row r="31" spans="1:16" s="49" customFormat="1" ht="18.75" x14ac:dyDescent="0.35">
      <c r="A31" s="38">
        <v>22</v>
      </c>
      <c r="B31" s="39"/>
      <c r="C31" s="132" t="s">
        <v>325</v>
      </c>
      <c r="D31" s="40">
        <v>0</v>
      </c>
      <c r="E31" s="257"/>
      <c r="F31" s="258"/>
      <c r="G31" s="41"/>
      <c r="H31" s="42"/>
      <c r="I31" s="43"/>
      <c r="J31" s="43"/>
      <c r="K31" s="43"/>
      <c r="L31" s="44"/>
      <c r="M31" s="45">
        <v>0</v>
      </c>
      <c r="N31" s="46">
        <f t="shared" si="0"/>
        <v>0</v>
      </c>
      <c r="O31" s="65">
        <f t="shared" si="1"/>
        <v>0</v>
      </c>
      <c r="P31" s="48"/>
    </row>
    <row r="32" spans="1:16" s="49" customFormat="1" ht="18.75" x14ac:dyDescent="0.35">
      <c r="A32" s="38">
        <v>23</v>
      </c>
      <c r="B32" s="59"/>
      <c r="C32" s="133" t="s">
        <v>326</v>
      </c>
      <c r="D32" s="61">
        <v>0</v>
      </c>
      <c r="E32" s="255"/>
      <c r="F32" s="256"/>
      <c r="G32" s="62"/>
      <c r="H32" s="63"/>
      <c r="I32" s="60"/>
      <c r="J32" s="60"/>
      <c r="K32" s="60"/>
      <c r="L32" s="64"/>
      <c r="M32" s="66">
        <v>0</v>
      </c>
      <c r="N32" s="67">
        <f t="shared" si="0"/>
        <v>0</v>
      </c>
      <c r="O32" s="57">
        <f t="shared" si="1"/>
        <v>0</v>
      </c>
      <c r="P32" s="48"/>
    </row>
    <row r="33" spans="1:16" s="49" customFormat="1" ht="18.75" x14ac:dyDescent="0.35">
      <c r="A33" s="38">
        <v>24</v>
      </c>
      <c r="B33" s="39"/>
      <c r="C33" s="132" t="s">
        <v>327</v>
      </c>
      <c r="D33" s="40">
        <v>0</v>
      </c>
      <c r="E33" s="257"/>
      <c r="F33" s="258"/>
      <c r="G33" s="41"/>
      <c r="H33" s="42"/>
      <c r="I33" s="43"/>
      <c r="J33" s="43"/>
      <c r="K33" s="43"/>
      <c r="L33" s="44"/>
      <c r="M33" s="45">
        <v>0</v>
      </c>
      <c r="N33" s="46">
        <f t="shared" si="0"/>
        <v>0</v>
      </c>
      <c r="O33" s="65">
        <f t="shared" si="1"/>
        <v>0</v>
      </c>
      <c r="P33" s="48"/>
    </row>
    <row r="34" spans="1:16" s="49" customFormat="1" ht="18.75" x14ac:dyDescent="0.35">
      <c r="A34" s="38">
        <v>25</v>
      </c>
      <c r="B34" s="50"/>
      <c r="C34" s="133" t="s">
        <v>328</v>
      </c>
      <c r="D34" s="52">
        <v>0</v>
      </c>
      <c r="E34" s="255"/>
      <c r="F34" s="256"/>
      <c r="G34" s="53"/>
      <c r="H34" s="54"/>
      <c r="I34" s="51"/>
      <c r="J34" s="51"/>
      <c r="K34" s="51"/>
      <c r="L34" s="55"/>
      <c r="M34" s="56">
        <v>0</v>
      </c>
      <c r="N34" s="68">
        <f t="shared" si="0"/>
        <v>0</v>
      </c>
      <c r="O34" s="57">
        <f t="shared" si="1"/>
        <v>0</v>
      </c>
      <c r="P34" s="48"/>
    </row>
    <row r="35" spans="1:16" s="49" customFormat="1" ht="18.75" x14ac:dyDescent="0.35">
      <c r="A35" s="38">
        <v>26</v>
      </c>
      <c r="B35" s="39"/>
      <c r="C35" s="132" t="s">
        <v>329</v>
      </c>
      <c r="D35" s="40">
        <v>0</v>
      </c>
      <c r="E35" s="257"/>
      <c r="F35" s="258"/>
      <c r="G35" s="41"/>
      <c r="H35" s="42"/>
      <c r="I35" s="43"/>
      <c r="J35" s="43"/>
      <c r="K35" s="43"/>
      <c r="L35" s="44"/>
      <c r="M35" s="45">
        <v>0</v>
      </c>
      <c r="N35" s="46">
        <f t="shared" si="0"/>
        <v>0</v>
      </c>
      <c r="O35" s="65">
        <f t="shared" si="1"/>
        <v>0</v>
      </c>
      <c r="P35" s="48"/>
    </row>
    <row r="36" spans="1:16" s="49" customFormat="1" ht="18.75" x14ac:dyDescent="0.35">
      <c r="A36" s="38">
        <v>27</v>
      </c>
      <c r="B36" s="59"/>
      <c r="C36" s="133" t="s">
        <v>330</v>
      </c>
      <c r="D36" s="61">
        <v>0</v>
      </c>
      <c r="E36" s="255"/>
      <c r="F36" s="256"/>
      <c r="G36" s="62"/>
      <c r="H36" s="63"/>
      <c r="I36" s="60"/>
      <c r="J36" s="60"/>
      <c r="K36" s="60"/>
      <c r="L36" s="64"/>
      <c r="M36" s="66">
        <v>0</v>
      </c>
      <c r="N36" s="67">
        <f t="shared" si="0"/>
        <v>0</v>
      </c>
      <c r="O36" s="57">
        <f t="shared" si="1"/>
        <v>0</v>
      </c>
      <c r="P36" s="48"/>
    </row>
    <row r="37" spans="1:16" s="49" customFormat="1" ht="18.75" x14ac:dyDescent="0.35">
      <c r="A37" s="38">
        <v>28</v>
      </c>
      <c r="B37" s="39"/>
      <c r="C37" s="132" t="s">
        <v>331</v>
      </c>
      <c r="D37" s="40">
        <v>0</v>
      </c>
      <c r="E37" s="257"/>
      <c r="F37" s="258"/>
      <c r="G37" s="41"/>
      <c r="H37" s="42"/>
      <c r="I37" s="43"/>
      <c r="J37" s="43"/>
      <c r="K37" s="43"/>
      <c r="L37" s="44"/>
      <c r="M37" s="45">
        <v>0</v>
      </c>
      <c r="N37" s="46">
        <f t="shared" si="0"/>
        <v>0</v>
      </c>
      <c r="O37" s="65">
        <f t="shared" si="1"/>
        <v>0</v>
      </c>
      <c r="P37" s="48"/>
    </row>
    <row r="38" spans="1:16" s="49" customFormat="1" ht="18.75" x14ac:dyDescent="0.35">
      <c r="A38" s="38">
        <v>29</v>
      </c>
      <c r="B38" s="50"/>
      <c r="C38" s="133" t="s">
        <v>332</v>
      </c>
      <c r="D38" s="52">
        <v>0</v>
      </c>
      <c r="E38" s="255"/>
      <c r="F38" s="256"/>
      <c r="G38" s="53"/>
      <c r="H38" s="54"/>
      <c r="I38" s="51"/>
      <c r="J38" s="51"/>
      <c r="K38" s="51"/>
      <c r="L38" s="55"/>
      <c r="M38" s="56">
        <v>0</v>
      </c>
      <c r="N38" s="68">
        <f t="shared" si="0"/>
        <v>0</v>
      </c>
      <c r="O38" s="57">
        <f t="shared" si="1"/>
        <v>0</v>
      </c>
      <c r="P38" s="48"/>
    </row>
    <row r="39" spans="1:16" s="49" customFormat="1" ht="18.75" x14ac:dyDescent="0.35">
      <c r="A39" s="38">
        <v>30</v>
      </c>
      <c r="B39" s="39"/>
      <c r="C39" s="132" t="s">
        <v>333</v>
      </c>
      <c r="D39" s="40">
        <v>0</v>
      </c>
      <c r="E39" s="257"/>
      <c r="F39" s="258"/>
      <c r="G39" s="41"/>
      <c r="H39" s="42"/>
      <c r="I39" s="43"/>
      <c r="J39" s="43"/>
      <c r="K39" s="43"/>
      <c r="L39" s="44"/>
      <c r="M39" s="45">
        <v>0</v>
      </c>
      <c r="N39" s="46">
        <f t="shared" si="0"/>
        <v>0</v>
      </c>
      <c r="O39" s="65">
        <f t="shared" si="1"/>
        <v>0</v>
      </c>
      <c r="P39" s="48"/>
    </row>
    <row r="40" spans="1:16" s="49" customFormat="1" ht="18.75" x14ac:dyDescent="0.35">
      <c r="A40" s="38">
        <v>31</v>
      </c>
      <c r="B40" s="59"/>
      <c r="C40" s="133" t="s">
        <v>334</v>
      </c>
      <c r="D40" s="61">
        <v>0</v>
      </c>
      <c r="E40" s="255"/>
      <c r="F40" s="256"/>
      <c r="G40" s="62"/>
      <c r="H40" s="63"/>
      <c r="I40" s="60"/>
      <c r="J40" s="60"/>
      <c r="K40" s="60"/>
      <c r="L40" s="64"/>
      <c r="M40" s="66">
        <v>0</v>
      </c>
      <c r="N40" s="67">
        <f t="shared" si="0"/>
        <v>0</v>
      </c>
      <c r="O40" s="57">
        <f t="shared" si="1"/>
        <v>0</v>
      </c>
      <c r="P40" s="48"/>
    </row>
    <row r="41" spans="1:16" s="49" customFormat="1" ht="18.75" x14ac:dyDescent="0.35">
      <c r="A41" s="38">
        <v>32</v>
      </c>
      <c r="B41" s="39"/>
      <c r="C41" s="132" t="s">
        <v>335</v>
      </c>
      <c r="D41" s="40">
        <v>0</v>
      </c>
      <c r="E41" s="257"/>
      <c r="F41" s="258"/>
      <c r="G41" s="41"/>
      <c r="H41" s="42"/>
      <c r="I41" s="43"/>
      <c r="J41" s="43"/>
      <c r="K41" s="43"/>
      <c r="L41" s="44"/>
      <c r="M41" s="45">
        <v>0</v>
      </c>
      <c r="N41" s="46">
        <f t="shared" si="0"/>
        <v>0</v>
      </c>
      <c r="O41" s="65">
        <f t="shared" si="1"/>
        <v>0</v>
      </c>
      <c r="P41" s="48"/>
    </row>
    <row r="42" spans="1:16" s="49" customFormat="1" ht="18.75" x14ac:dyDescent="0.35">
      <c r="A42" s="38">
        <v>33</v>
      </c>
      <c r="B42" s="50"/>
      <c r="C42" s="133" t="s">
        <v>336</v>
      </c>
      <c r="D42" s="52">
        <v>0</v>
      </c>
      <c r="E42" s="255"/>
      <c r="F42" s="256"/>
      <c r="G42" s="53"/>
      <c r="H42" s="54"/>
      <c r="I42" s="51"/>
      <c r="J42" s="51"/>
      <c r="K42" s="51"/>
      <c r="L42" s="55"/>
      <c r="M42" s="56">
        <v>0</v>
      </c>
      <c r="N42" s="68">
        <f t="shared" si="0"/>
        <v>0</v>
      </c>
      <c r="O42" s="57">
        <f t="shared" si="1"/>
        <v>0</v>
      </c>
      <c r="P42" s="48"/>
    </row>
    <row r="43" spans="1:16" s="49" customFormat="1" ht="18.75" x14ac:dyDescent="0.35">
      <c r="A43" s="38">
        <v>34</v>
      </c>
      <c r="B43" s="39"/>
      <c r="C43" s="132" t="s">
        <v>337</v>
      </c>
      <c r="D43" s="40">
        <v>0</v>
      </c>
      <c r="E43" s="257"/>
      <c r="F43" s="258"/>
      <c r="G43" s="41"/>
      <c r="H43" s="42"/>
      <c r="I43" s="43"/>
      <c r="J43" s="43"/>
      <c r="K43" s="43"/>
      <c r="L43" s="44"/>
      <c r="M43" s="45">
        <v>0</v>
      </c>
      <c r="N43" s="46">
        <f t="shared" si="0"/>
        <v>0</v>
      </c>
      <c r="O43" s="65">
        <f t="shared" si="1"/>
        <v>0</v>
      </c>
      <c r="P43" s="48"/>
    </row>
    <row r="44" spans="1:16" s="49" customFormat="1" ht="18.75" x14ac:dyDescent="0.35">
      <c r="A44" s="38">
        <v>35</v>
      </c>
      <c r="B44" s="59"/>
      <c r="C44" s="133" t="s">
        <v>338</v>
      </c>
      <c r="D44" s="61">
        <v>0</v>
      </c>
      <c r="E44" s="255"/>
      <c r="F44" s="256"/>
      <c r="G44" s="62"/>
      <c r="H44" s="63"/>
      <c r="I44" s="60"/>
      <c r="J44" s="60"/>
      <c r="K44" s="60"/>
      <c r="L44" s="64"/>
      <c r="M44" s="66">
        <v>0</v>
      </c>
      <c r="N44" s="67">
        <f t="shared" si="0"/>
        <v>0</v>
      </c>
      <c r="O44" s="57">
        <f t="shared" si="1"/>
        <v>0</v>
      </c>
      <c r="P44" s="48"/>
    </row>
    <row r="45" spans="1:16" s="49" customFormat="1" ht="18.75" x14ac:dyDescent="0.35">
      <c r="A45" s="38">
        <v>36</v>
      </c>
      <c r="B45" s="39"/>
      <c r="C45" s="132" t="s">
        <v>339</v>
      </c>
      <c r="D45" s="40">
        <v>0</v>
      </c>
      <c r="E45" s="257"/>
      <c r="F45" s="258"/>
      <c r="G45" s="41"/>
      <c r="H45" s="42"/>
      <c r="I45" s="43"/>
      <c r="J45" s="43"/>
      <c r="K45" s="43"/>
      <c r="L45" s="44"/>
      <c r="M45" s="45">
        <v>0</v>
      </c>
      <c r="N45" s="46">
        <f t="shared" si="0"/>
        <v>0</v>
      </c>
      <c r="O45" s="65">
        <f t="shared" si="1"/>
        <v>0</v>
      </c>
      <c r="P45" s="48"/>
    </row>
    <row r="46" spans="1:16" s="49" customFormat="1" ht="18.75" x14ac:dyDescent="0.35">
      <c r="A46" s="38">
        <v>37</v>
      </c>
      <c r="B46" s="50"/>
      <c r="C46" s="133" t="s">
        <v>340</v>
      </c>
      <c r="D46" s="52">
        <v>0</v>
      </c>
      <c r="E46" s="255"/>
      <c r="F46" s="256"/>
      <c r="G46" s="53"/>
      <c r="H46" s="54"/>
      <c r="I46" s="51"/>
      <c r="J46" s="51"/>
      <c r="K46" s="51"/>
      <c r="L46" s="55"/>
      <c r="M46" s="56">
        <v>0</v>
      </c>
      <c r="N46" s="68">
        <f t="shared" si="0"/>
        <v>0</v>
      </c>
      <c r="O46" s="57">
        <f t="shared" si="1"/>
        <v>0</v>
      </c>
      <c r="P46" s="48"/>
    </row>
    <row r="47" spans="1:16" s="49" customFormat="1" ht="18.75" x14ac:dyDescent="0.35">
      <c r="A47" s="38">
        <v>38</v>
      </c>
      <c r="B47" s="39"/>
      <c r="C47" s="132" t="s">
        <v>341</v>
      </c>
      <c r="D47" s="40">
        <v>0</v>
      </c>
      <c r="E47" s="257"/>
      <c r="F47" s="258"/>
      <c r="G47" s="41"/>
      <c r="H47" s="42"/>
      <c r="I47" s="43"/>
      <c r="J47" s="43"/>
      <c r="K47" s="43"/>
      <c r="L47" s="44"/>
      <c r="M47" s="45">
        <v>0</v>
      </c>
      <c r="N47" s="46">
        <f t="shared" si="0"/>
        <v>0</v>
      </c>
      <c r="O47" s="65">
        <f t="shared" si="1"/>
        <v>0</v>
      </c>
      <c r="P47" s="48"/>
    </row>
    <row r="48" spans="1:16" s="49" customFormat="1" ht="18.75" x14ac:dyDescent="0.35">
      <c r="A48" s="38">
        <v>39</v>
      </c>
      <c r="B48" s="59"/>
      <c r="C48" s="133" t="s">
        <v>342</v>
      </c>
      <c r="D48" s="61">
        <v>0</v>
      </c>
      <c r="E48" s="255"/>
      <c r="F48" s="256"/>
      <c r="G48" s="62"/>
      <c r="H48" s="63"/>
      <c r="I48" s="60"/>
      <c r="J48" s="60"/>
      <c r="K48" s="60"/>
      <c r="L48" s="64"/>
      <c r="M48" s="66">
        <v>0</v>
      </c>
      <c r="N48" s="67">
        <f t="shared" si="0"/>
        <v>0</v>
      </c>
      <c r="O48" s="57">
        <f t="shared" si="1"/>
        <v>0</v>
      </c>
      <c r="P48" s="48"/>
    </row>
    <row r="49" spans="1:16" s="49" customFormat="1" ht="18.75" x14ac:dyDescent="0.35">
      <c r="A49" s="38">
        <v>40</v>
      </c>
      <c r="B49" s="39"/>
      <c r="C49" s="132" t="s">
        <v>343</v>
      </c>
      <c r="D49" s="40">
        <v>0</v>
      </c>
      <c r="E49" s="257"/>
      <c r="F49" s="258"/>
      <c r="G49" s="41"/>
      <c r="H49" s="42"/>
      <c r="I49" s="43"/>
      <c r="J49" s="43"/>
      <c r="K49" s="43"/>
      <c r="L49" s="44"/>
      <c r="M49" s="45">
        <v>0</v>
      </c>
      <c r="N49" s="46">
        <f t="shared" si="0"/>
        <v>0</v>
      </c>
      <c r="O49" s="65">
        <f t="shared" si="1"/>
        <v>0</v>
      </c>
      <c r="P49" s="48"/>
    </row>
    <row r="50" spans="1:16" s="49" customFormat="1" ht="18.75" x14ac:dyDescent="0.35">
      <c r="A50" s="38">
        <v>41</v>
      </c>
      <c r="B50" s="59"/>
      <c r="C50" s="133" t="s">
        <v>344</v>
      </c>
      <c r="D50" s="61">
        <v>0</v>
      </c>
      <c r="E50" s="255"/>
      <c r="F50" s="256"/>
      <c r="G50" s="62"/>
      <c r="H50" s="63"/>
      <c r="I50" s="60"/>
      <c r="J50" s="60"/>
      <c r="K50" s="60"/>
      <c r="L50" s="64"/>
      <c r="M50" s="66">
        <v>0</v>
      </c>
      <c r="N50" s="67">
        <f t="shared" si="0"/>
        <v>0</v>
      </c>
      <c r="O50" s="57">
        <f t="shared" si="1"/>
        <v>0</v>
      </c>
      <c r="P50" s="48"/>
    </row>
    <row r="51" spans="1:16" s="49" customFormat="1" ht="18.75" x14ac:dyDescent="0.35">
      <c r="A51" s="38">
        <v>42</v>
      </c>
      <c r="B51" s="39"/>
      <c r="C51" s="132" t="s">
        <v>345</v>
      </c>
      <c r="D51" s="40">
        <v>0</v>
      </c>
      <c r="E51" s="257"/>
      <c r="F51" s="258"/>
      <c r="G51" s="41"/>
      <c r="H51" s="42"/>
      <c r="I51" s="43"/>
      <c r="J51" s="43"/>
      <c r="K51" s="43"/>
      <c r="L51" s="44"/>
      <c r="M51" s="45">
        <v>0</v>
      </c>
      <c r="N51" s="46">
        <f t="shared" si="0"/>
        <v>0</v>
      </c>
      <c r="O51" s="65">
        <f t="shared" si="1"/>
        <v>0</v>
      </c>
      <c r="P51" s="48"/>
    </row>
    <row r="52" spans="1:16" s="49" customFormat="1" ht="18.75" x14ac:dyDescent="0.35">
      <c r="A52" s="38">
        <v>43</v>
      </c>
      <c r="B52" s="50"/>
      <c r="C52" s="133" t="s">
        <v>346</v>
      </c>
      <c r="D52" s="52">
        <v>0</v>
      </c>
      <c r="E52" s="255"/>
      <c r="F52" s="256"/>
      <c r="G52" s="53"/>
      <c r="H52" s="54"/>
      <c r="I52" s="51"/>
      <c r="J52" s="51"/>
      <c r="K52" s="51"/>
      <c r="L52" s="55"/>
      <c r="M52" s="56">
        <v>0</v>
      </c>
      <c r="N52" s="68">
        <f t="shared" si="0"/>
        <v>0</v>
      </c>
      <c r="O52" s="57">
        <f t="shared" si="1"/>
        <v>0</v>
      </c>
      <c r="P52" s="48"/>
    </row>
    <row r="53" spans="1:16" s="49" customFormat="1" ht="18.75" x14ac:dyDescent="0.35">
      <c r="A53" s="38">
        <v>44</v>
      </c>
      <c r="B53" s="39"/>
      <c r="C53" s="132" t="s">
        <v>347</v>
      </c>
      <c r="D53" s="40">
        <v>0</v>
      </c>
      <c r="E53" s="257"/>
      <c r="F53" s="258"/>
      <c r="G53" s="41"/>
      <c r="H53" s="42"/>
      <c r="I53" s="43"/>
      <c r="J53" s="43"/>
      <c r="K53" s="43"/>
      <c r="L53" s="44"/>
      <c r="M53" s="45">
        <v>0</v>
      </c>
      <c r="N53" s="46">
        <f t="shared" si="0"/>
        <v>0</v>
      </c>
      <c r="O53" s="65">
        <f t="shared" si="1"/>
        <v>0</v>
      </c>
      <c r="P53" s="48"/>
    </row>
    <row r="54" spans="1:16" s="49" customFormat="1" ht="18.75" x14ac:dyDescent="0.35">
      <c r="A54" s="38">
        <v>45</v>
      </c>
      <c r="B54" s="59"/>
      <c r="C54" s="133" t="s">
        <v>348</v>
      </c>
      <c r="D54" s="61">
        <v>0</v>
      </c>
      <c r="E54" s="255"/>
      <c r="F54" s="256"/>
      <c r="G54" s="62"/>
      <c r="H54" s="63"/>
      <c r="I54" s="60"/>
      <c r="J54" s="60"/>
      <c r="K54" s="60"/>
      <c r="L54" s="64"/>
      <c r="M54" s="66">
        <v>0</v>
      </c>
      <c r="N54" s="67">
        <f t="shared" si="0"/>
        <v>0</v>
      </c>
      <c r="O54" s="57">
        <f t="shared" si="1"/>
        <v>0</v>
      </c>
      <c r="P54" s="48"/>
    </row>
    <row r="55" spans="1:16" s="49" customFormat="1" ht="18.75" x14ac:dyDescent="0.35">
      <c r="A55" s="38">
        <v>46</v>
      </c>
      <c r="B55" s="39"/>
      <c r="C55" s="132" t="s">
        <v>349</v>
      </c>
      <c r="D55" s="40">
        <v>0</v>
      </c>
      <c r="E55" s="257"/>
      <c r="F55" s="258"/>
      <c r="G55" s="41"/>
      <c r="H55" s="42"/>
      <c r="I55" s="43"/>
      <c r="J55" s="43"/>
      <c r="K55" s="43"/>
      <c r="L55" s="44"/>
      <c r="M55" s="45">
        <v>0</v>
      </c>
      <c r="N55" s="46">
        <f t="shared" si="0"/>
        <v>0</v>
      </c>
      <c r="O55" s="65">
        <f t="shared" si="1"/>
        <v>0</v>
      </c>
      <c r="P55" s="48"/>
    </row>
    <row r="56" spans="1:16" s="49" customFormat="1" ht="18.75" x14ac:dyDescent="0.35">
      <c r="A56" s="38">
        <v>47</v>
      </c>
      <c r="B56" s="50"/>
      <c r="C56" s="133" t="s">
        <v>350</v>
      </c>
      <c r="D56" s="52">
        <v>0</v>
      </c>
      <c r="E56" s="255"/>
      <c r="F56" s="256"/>
      <c r="G56" s="53"/>
      <c r="H56" s="54"/>
      <c r="I56" s="51"/>
      <c r="J56" s="51"/>
      <c r="K56" s="51"/>
      <c r="L56" s="55"/>
      <c r="M56" s="56">
        <v>0</v>
      </c>
      <c r="N56" s="68">
        <f t="shared" si="0"/>
        <v>0</v>
      </c>
      <c r="O56" s="57">
        <f t="shared" si="1"/>
        <v>0</v>
      </c>
      <c r="P56" s="48"/>
    </row>
    <row r="57" spans="1:16" s="49" customFormat="1" ht="18.75" x14ac:dyDescent="0.35">
      <c r="A57" s="38">
        <v>48</v>
      </c>
      <c r="B57" s="39"/>
      <c r="C57" s="132" t="s">
        <v>351</v>
      </c>
      <c r="D57" s="40">
        <v>0</v>
      </c>
      <c r="E57" s="257"/>
      <c r="F57" s="258"/>
      <c r="G57" s="41"/>
      <c r="H57" s="42"/>
      <c r="I57" s="43"/>
      <c r="J57" s="43"/>
      <c r="K57" s="43"/>
      <c r="L57" s="44"/>
      <c r="M57" s="45">
        <v>0</v>
      </c>
      <c r="N57" s="46">
        <f t="shared" si="0"/>
        <v>0</v>
      </c>
      <c r="O57" s="65">
        <f t="shared" si="1"/>
        <v>0</v>
      </c>
      <c r="P57" s="48"/>
    </row>
    <row r="58" spans="1:16" s="49" customFormat="1" ht="18.75" x14ac:dyDescent="0.35">
      <c r="A58" s="38">
        <v>49</v>
      </c>
      <c r="B58" s="59"/>
      <c r="C58" s="133" t="s">
        <v>352</v>
      </c>
      <c r="D58" s="61">
        <v>0</v>
      </c>
      <c r="E58" s="255"/>
      <c r="F58" s="256"/>
      <c r="G58" s="62"/>
      <c r="H58" s="63"/>
      <c r="I58" s="60"/>
      <c r="J58" s="60"/>
      <c r="K58" s="60"/>
      <c r="L58" s="64"/>
      <c r="M58" s="66">
        <v>0</v>
      </c>
      <c r="N58" s="67">
        <f t="shared" si="0"/>
        <v>0</v>
      </c>
      <c r="O58" s="57">
        <f t="shared" si="1"/>
        <v>0</v>
      </c>
      <c r="P58" s="48"/>
    </row>
    <row r="59" spans="1:16" s="49" customFormat="1" ht="18.75" x14ac:dyDescent="0.35">
      <c r="A59" s="38">
        <v>50</v>
      </c>
      <c r="B59" s="69"/>
      <c r="C59" s="132" t="s">
        <v>353</v>
      </c>
      <c r="D59" s="71">
        <v>0</v>
      </c>
      <c r="E59" s="259"/>
      <c r="F59" s="260"/>
      <c r="G59" s="72"/>
      <c r="H59" s="73"/>
      <c r="I59" s="70"/>
      <c r="J59" s="70"/>
      <c r="K59" s="70"/>
      <c r="L59" s="74"/>
      <c r="M59" s="75">
        <v>0</v>
      </c>
      <c r="N59" s="76">
        <f t="shared" si="0"/>
        <v>0</v>
      </c>
      <c r="O59" s="47">
        <f t="shared" si="1"/>
        <v>0</v>
      </c>
      <c r="P59" s="48"/>
    </row>
    <row r="60" spans="1:16" s="49" customFormat="1" ht="18.75" x14ac:dyDescent="0.35">
      <c r="A60" s="38">
        <v>51</v>
      </c>
      <c r="B60" s="59"/>
      <c r="C60" s="133" t="s">
        <v>354</v>
      </c>
      <c r="D60" s="61">
        <v>0</v>
      </c>
      <c r="E60" s="255"/>
      <c r="F60" s="256"/>
      <c r="G60" s="62"/>
      <c r="H60" s="63"/>
      <c r="I60" s="60"/>
      <c r="J60" s="60"/>
      <c r="K60" s="60"/>
      <c r="L60" s="64"/>
      <c r="M60" s="66">
        <v>0</v>
      </c>
      <c r="N60" s="67">
        <f t="shared" si="0"/>
        <v>0</v>
      </c>
      <c r="O60" s="57">
        <f t="shared" si="1"/>
        <v>0</v>
      </c>
      <c r="P60"/>
    </row>
    <row r="61" spans="1:16" s="49" customFormat="1" ht="18.75" x14ac:dyDescent="0.35">
      <c r="A61" s="38">
        <v>52</v>
      </c>
      <c r="B61" s="39"/>
      <c r="C61" s="132" t="s">
        <v>355</v>
      </c>
      <c r="D61" s="40">
        <v>0</v>
      </c>
      <c r="E61" s="257"/>
      <c r="F61" s="258"/>
      <c r="G61" s="41"/>
      <c r="H61" s="42"/>
      <c r="I61" s="43"/>
      <c r="J61" s="43"/>
      <c r="K61" s="43"/>
      <c r="L61" s="44"/>
      <c r="M61" s="45">
        <v>0</v>
      </c>
      <c r="N61" s="46">
        <f t="shared" si="0"/>
        <v>0</v>
      </c>
      <c r="O61" s="65">
        <f t="shared" si="1"/>
        <v>0</v>
      </c>
      <c r="P61" s="48"/>
    </row>
    <row r="62" spans="1:16" s="49" customFormat="1" ht="19.5" thickBot="1" x14ac:dyDescent="0.4">
      <c r="A62" s="77">
        <v>53</v>
      </c>
      <c r="B62" s="78"/>
      <c r="C62" s="134" t="s">
        <v>356</v>
      </c>
      <c r="D62" s="80">
        <v>0</v>
      </c>
      <c r="E62" s="246"/>
      <c r="F62" s="247"/>
      <c r="G62" s="81"/>
      <c r="H62" s="82"/>
      <c r="I62" s="79"/>
      <c r="J62" s="79"/>
      <c r="K62" s="79"/>
      <c r="L62" s="83"/>
      <c r="M62" s="84">
        <v>0</v>
      </c>
      <c r="N62" s="85">
        <f t="shared" si="0"/>
        <v>0</v>
      </c>
      <c r="O62" s="86">
        <f t="shared" si="1"/>
        <v>0</v>
      </c>
      <c r="P62" s="48"/>
    </row>
    <row r="63" spans="1:16" s="1" customFormat="1" ht="23.25" customHeight="1" thickTop="1" thickBot="1" x14ac:dyDescent="0.45">
      <c r="B63" s="87"/>
      <c r="C63" s="87"/>
      <c r="D63" s="88">
        <f>SUM(D10:D62)</f>
        <v>0</v>
      </c>
      <c r="E63" s="87"/>
      <c r="F63" s="87"/>
      <c r="G63" s="87"/>
      <c r="H63" s="87"/>
      <c r="I63" s="248" t="s">
        <v>14</v>
      </c>
      <c r="J63" s="249"/>
      <c r="K63" s="249"/>
      <c r="L63" s="250"/>
      <c r="M63" s="89">
        <f>SUM(M10:M62)</f>
        <v>0</v>
      </c>
      <c r="N63" s="90">
        <f>SUM(N10:N62)</f>
        <v>0</v>
      </c>
      <c r="O63" s="91">
        <f>IF((AND(D63=0,M63=0,N63=0)),E5,(IF((OR(D63&lt;&gt;0,M63&lt;&gt;0)),E5-(D63-M63),0)))</f>
        <v>0</v>
      </c>
    </row>
    <row r="64" spans="1:16" s="1" customFormat="1" ht="12" customHeight="1" thickBot="1" x14ac:dyDescent="0.45">
      <c r="L64" s="92"/>
      <c r="M64" s="92"/>
      <c r="N64" s="92"/>
      <c r="O64" s="92"/>
    </row>
    <row r="65" spans="1:15" s="1" customFormat="1" ht="24.75" customHeight="1" thickBot="1" x14ac:dyDescent="0.5">
      <c r="A65" s="197" t="s">
        <v>15</v>
      </c>
      <c r="B65" s="197"/>
      <c r="C65" s="197"/>
      <c r="D65" s="197"/>
      <c r="E65" s="197"/>
      <c r="F65" s="197"/>
      <c r="G65" s="197"/>
      <c r="H65" s="197"/>
      <c r="I65" s="197"/>
      <c r="J65" s="109"/>
      <c r="K65" s="109"/>
      <c r="L65" s="251" t="s">
        <v>13</v>
      </c>
      <c r="M65" s="252"/>
      <c r="N65" s="253">
        <f>E5-D63+M63</f>
        <v>0</v>
      </c>
      <c r="O65" s="254"/>
    </row>
    <row r="66" spans="1:15" s="1" customFormat="1" ht="35.25" customHeight="1" x14ac:dyDescent="0.45">
      <c r="A66" s="197"/>
      <c r="B66" s="197"/>
      <c r="C66" s="197"/>
      <c r="D66" s="197"/>
      <c r="E66" s="197"/>
      <c r="F66" s="197"/>
      <c r="G66" s="197"/>
      <c r="H66" s="197"/>
      <c r="I66" s="197"/>
      <c r="J66" s="109"/>
      <c r="K66" s="109"/>
      <c r="L66" s="93"/>
      <c r="M66" s="93"/>
      <c r="N66" s="94"/>
      <c r="O66" s="94"/>
    </row>
    <row r="67" spans="1:15" s="1" customFormat="1" ht="118.5" customHeight="1" x14ac:dyDescent="0.45">
      <c r="A67" s="202"/>
      <c r="B67" s="202"/>
      <c r="C67" s="202"/>
      <c r="D67" s="202"/>
      <c r="E67" s="202"/>
      <c r="F67" s="95"/>
      <c r="G67" s="96"/>
      <c r="H67" s="97"/>
      <c r="I67" s="98"/>
      <c r="J67" s="98"/>
      <c r="K67" s="98"/>
      <c r="L67" s="93"/>
      <c r="M67" s="93"/>
      <c r="N67" s="94"/>
      <c r="O67" s="94"/>
    </row>
    <row r="68" spans="1:15" s="1" customFormat="1" ht="21.75" x14ac:dyDescent="0.4">
      <c r="A68" s="203" t="s">
        <v>16</v>
      </c>
      <c r="B68" s="203"/>
      <c r="C68" s="203"/>
      <c r="D68" s="203"/>
      <c r="E68" s="203"/>
      <c r="G68" s="99" t="s">
        <v>17</v>
      </c>
      <c r="I68" s="100"/>
      <c r="J68" s="100"/>
      <c r="K68" s="100"/>
      <c r="L68" s="92"/>
      <c r="M68" s="92"/>
      <c r="N68" s="92"/>
      <c r="O68" s="92"/>
    </row>
    <row r="69" spans="1:15" s="1" customFormat="1" ht="21.75" x14ac:dyDescent="0.4">
      <c r="B69" s="101"/>
      <c r="C69" s="102"/>
      <c r="D69" s="103"/>
      <c r="E69" s="102"/>
      <c r="F69" s="102"/>
      <c r="G69" s="104"/>
      <c r="I69" s="100"/>
      <c r="J69" s="100"/>
      <c r="K69" s="100"/>
      <c r="L69" s="92"/>
      <c r="M69" s="92"/>
      <c r="N69" s="92"/>
      <c r="O69" s="92"/>
    </row>
  </sheetData>
  <sheetProtection algorithmName="SHA-512" hashValue="ARlIRbdc2GaQetoGwvvoCEowAbusS6xaOW72738HHEOiMVndJ3VsHDBj1oRfN95RmpHk1ncQ0iQ/O45E7vey+A==" saltValue="GhX2qlSfBLGv0FB0lEcujg==" spinCount="100000" sheet="1" objects="1" scenarios="1"/>
  <mergeCells count="78">
    <mergeCell ref="E14:F14"/>
    <mergeCell ref="E15:F15"/>
    <mergeCell ref="E16:F16"/>
    <mergeCell ref="A1:O1"/>
    <mergeCell ref="E3:G3"/>
    <mergeCell ref="L3:N3"/>
    <mergeCell ref="A5:C5"/>
    <mergeCell ref="A7:A9"/>
    <mergeCell ref="B7:B9"/>
    <mergeCell ref="C7:C9"/>
    <mergeCell ref="D7:D9"/>
    <mergeCell ref="E7:F9"/>
    <mergeCell ref="G7:G9"/>
    <mergeCell ref="A3:D3"/>
    <mergeCell ref="E13:F13"/>
    <mergeCell ref="H7:H9"/>
    <mergeCell ref="I7:I9"/>
    <mergeCell ref="J7:J9"/>
    <mergeCell ref="K7:K9"/>
    <mergeCell ref="N7:N9"/>
    <mergeCell ref="O7:O9"/>
    <mergeCell ref="E10:F10"/>
    <mergeCell ref="E11:F11"/>
    <mergeCell ref="E12:F12"/>
    <mergeCell ref="L7:L9"/>
    <mergeCell ref="M7:M9"/>
    <mergeCell ref="E17:F17"/>
    <mergeCell ref="E18:F18"/>
    <mergeCell ref="E31:F3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19:F19"/>
    <mergeCell ref="E43:F43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55:F55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N65:O65"/>
    <mergeCell ref="A67:E67"/>
    <mergeCell ref="E56:F56"/>
    <mergeCell ref="E57:F57"/>
    <mergeCell ref="E58:F58"/>
    <mergeCell ref="E59:F59"/>
    <mergeCell ref="E60:F60"/>
    <mergeCell ref="E61:F61"/>
    <mergeCell ref="A68:E68"/>
    <mergeCell ref="E62:F62"/>
    <mergeCell ref="I63:L63"/>
    <mergeCell ref="A65:I66"/>
    <mergeCell ref="L65:M65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69"/>
  <sheetViews>
    <sheetView workbookViewId="0">
      <selection activeCell="A4" sqref="A4"/>
    </sheetView>
  </sheetViews>
  <sheetFormatPr defaultColWidth="21.5703125" defaultRowHeight="18" x14ac:dyDescent="0.35"/>
  <cols>
    <col min="1" max="1" width="7.7109375" style="19" customWidth="1"/>
    <col min="2" max="2" width="19.28515625" style="105" customWidth="1"/>
    <col min="3" max="3" width="22.5703125" style="19" customWidth="1"/>
    <col min="4" max="4" width="21.85546875" style="106" customWidth="1"/>
    <col min="5" max="5" width="27.7109375" style="19" customWidth="1"/>
    <col min="6" max="6" width="10.42578125" style="19" customWidth="1"/>
    <col min="7" max="7" width="54.28515625" style="19" customWidth="1"/>
    <col min="8" max="8" width="16" style="19" customWidth="1"/>
    <col min="9" max="9" width="14.7109375" style="107" customWidth="1"/>
    <col min="10" max="10" width="21.42578125" style="107" customWidth="1"/>
    <col min="11" max="11" width="20.140625" style="107" customWidth="1"/>
    <col min="12" max="12" width="19.28515625" style="108" customWidth="1"/>
    <col min="13" max="13" width="27" style="108" customWidth="1"/>
    <col min="14" max="14" width="23.7109375" style="108" customWidth="1"/>
    <col min="15" max="15" width="28.5703125" style="108" customWidth="1"/>
    <col min="16" max="16384" width="21.5703125" style="19"/>
  </cols>
  <sheetData>
    <row r="1" spans="1:16" s="1" customFormat="1" ht="24" x14ac:dyDescent="0.45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6" s="1" customFormat="1" ht="156" customHeight="1" x14ac:dyDescent="0.4">
      <c r="A2" s="2"/>
      <c r="B2" s="3"/>
      <c r="C2" s="3"/>
      <c r="D2" s="4"/>
      <c r="E2" s="3"/>
      <c r="F2" s="3"/>
      <c r="G2" s="3"/>
      <c r="H2" s="3"/>
      <c r="I2" s="5"/>
      <c r="J2" s="5"/>
      <c r="K2" s="5"/>
      <c r="L2" s="3"/>
      <c r="M2" s="6"/>
      <c r="N2" s="6"/>
      <c r="O2" s="6"/>
    </row>
    <row r="3" spans="1:16" s="9" customFormat="1" ht="24" x14ac:dyDescent="0.45">
      <c r="A3" s="297" t="str">
        <f>OCTUBRE!A3</f>
        <v>Nombre de la Institució:</v>
      </c>
      <c r="B3" s="297"/>
      <c r="C3" s="297"/>
      <c r="D3" s="297"/>
      <c r="E3" s="245">
        <f>OCTUBRE!E3</f>
        <v>0</v>
      </c>
      <c r="F3" s="245"/>
      <c r="G3" s="245"/>
      <c r="H3" s="7"/>
      <c r="I3" s="8"/>
      <c r="J3" s="8"/>
      <c r="K3" s="8"/>
      <c r="L3" s="229" t="s">
        <v>0</v>
      </c>
      <c r="M3" s="229"/>
      <c r="N3" s="229"/>
      <c r="O3" s="129">
        <f>OCTUBRE!O3</f>
        <v>0</v>
      </c>
    </row>
    <row r="4" spans="1:16" s="9" customFormat="1" ht="24.75" thickBot="1" x14ac:dyDescent="0.5">
      <c r="A4" s="10"/>
      <c r="B4" s="10"/>
      <c r="C4" s="10"/>
      <c r="D4" s="11"/>
      <c r="E4" s="12"/>
      <c r="F4" s="12"/>
      <c r="G4" s="12"/>
      <c r="H4" s="12"/>
      <c r="I4" s="13"/>
      <c r="J4" s="13"/>
      <c r="K4" s="13"/>
      <c r="L4" s="14"/>
      <c r="M4" s="15"/>
      <c r="N4" s="15"/>
      <c r="O4" s="15"/>
    </row>
    <row r="5" spans="1:16" s="9" customFormat="1" ht="24.75" customHeight="1" thickBot="1" x14ac:dyDescent="0.5">
      <c r="A5" s="230" t="s">
        <v>38</v>
      </c>
      <c r="B5" s="230"/>
      <c r="C5" s="230"/>
      <c r="D5" s="16"/>
      <c r="E5" s="17">
        <f>MARZO!N65</f>
        <v>0</v>
      </c>
      <c r="H5" s="12"/>
      <c r="I5" s="13"/>
      <c r="J5" s="13"/>
      <c r="K5" s="13"/>
      <c r="L5" s="15"/>
      <c r="M5" s="15"/>
      <c r="N5" s="15"/>
      <c r="O5" s="18"/>
    </row>
    <row r="6" spans="1:16" ht="28.5" thickBot="1" x14ac:dyDescent="0.55000000000000004">
      <c r="B6" s="20"/>
      <c r="C6" s="20"/>
      <c r="D6" s="21"/>
      <c r="E6" s="20"/>
      <c r="F6" s="20"/>
      <c r="G6" s="20"/>
      <c r="H6" s="20"/>
      <c r="I6" s="22"/>
      <c r="J6" s="22"/>
      <c r="K6" s="22"/>
      <c r="L6" s="20"/>
      <c r="M6" s="23"/>
      <c r="N6" s="23"/>
      <c r="O6" s="23"/>
    </row>
    <row r="7" spans="1:16" s="25" customFormat="1" ht="21.75" x14ac:dyDescent="0.4">
      <c r="A7" s="231" t="s">
        <v>1</v>
      </c>
      <c r="B7" s="234" t="s">
        <v>2</v>
      </c>
      <c r="C7" s="237" t="s">
        <v>3</v>
      </c>
      <c r="D7" s="212" t="s">
        <v>4</v>
      </c>
      <c r="E7" s="237" t="s">
        <v>5</v>
      </c>
      <c r="F7" s="237"/>
      <c r="G7" s="237" t="s">
        <v>6</v>
      </c>
      <c r="H7" s="237" t="s">
        <v>7</v>
      </c>
      <c r="I7" s="215" t="s">
        <v>8</v>
      </c>
      <c r="J7" s="218" t="s">
        <v>9</v>
      </c>
      <c r="K7" s="218" t="s">
        <v>18</v>
      </c>
      <c r="L7" s="218" t="s">
        <v>10</v>
      </c>
      <c r="M7" s="212" t="s">
        <v>11</v>
      </c>
      <c r="N7" s="212" t="s">
        <v>12</v>
      </c>
      <c r="O7" s="221" t="s">
        <v>13</v>
      </c>
      <c r="P7" s="24"/>
    </row>
    <row r="8" spans="1:16" s="25" customFormat="1" ht="21.75" x14ac:dyDescent="0.4">
      <c r="A8" s="232"/>
      <c r="B8" s="235"/>
      <c r="C8" s="235"/>
      <c r="D8" s="213"/>
      <c r="E8" s="235"/>
      <c r="F8" s="235"/>
      <c r="G8" s="235"/>
      <c r="H8" s="235"/>
      <c r="I8" s="216"/>
      <c r="J8" s="219"/>
      <c r="K8" s="219"/>
      <c r="L8" s="219"/>
      <c r="M8" s="213"/>
      <c r="N8" s="213"/>
      <c r="O8" s="222"/>
      <c r="P8" s="24"/>
    </row>
    <row r="9" spans="1:16" s="25" customFormat="1" ht="42.75" customHeight="1" thickBot="1" x14ac:dyDescent="0.45">
      <c r="A9" s="233"/>
      <c r="B9" s="236"/>
      <c r="C9" s="236"/>
      <c r="D9" s="214"/>
      <c r="E9" s="236"/>
      <c r="F9" s="236"/>
      <c r="G9" s="236"/>
      <c r="H9" s="236"/>
      <c r="I9" s="217"/>
      <c r="J9" s="220"/>
      <c r="K9" s="220"/>
      <c r="L9" s="220"/>
      <c r="M9" s="214"/>
      <c r="N9" s="214"/>
      <c r="O9" s="223"/>
      <c r="P9" s="24"/>
    </row>
    <row r="10" spans="1:16" s="37" customFormat="1" ht="18.75" x14ac:dyDescent="0.35">
      <c r="A10" s="26">
        <v>1</v>
      </c>
      <c r="B10" s="27"/>
      <c r="C10" s="131" t="s">
        <v>357</v>
      </c>
      <c r="D10" s="29">
        <v>0</v>
      </c>
      <c r="E10" s="261"/>
      <c r="F10" s="262"/>
      <c r="G10" s="30"/>
      <c r="H10" s="31"/>
      <c r="I10" s="28"/>
      <c r="J10" s="28"/>
      <c r="K10" s="28"/>
      <c r="L10" s="32"/>
      <c r="M10" s="33">
        <v>0</v>
      </c>
      <c r="N10" s="34">
        <v>0</v>
      </c>
      <c r="O10" s="35">
        <f>IF(D10&lt;&gt;0*(OR(M10&lt;&gt;0)),IF(D10&gt;0*(OR(N10&gt;0,M10&gt;0)),E5-(D10-M10),E5),E5-(D10-M10))</f>
        <v>0</v>
      </c>
      <c r="P10" s="36"/>
    </row>
    <row r="11" spans="1:16" s="49" customFormat="1" ht="18.75" x14ac:dyDescent="0.35">
      <c r="A11" s="38">
        <v>2</v>
      </c>
      <c r="B11" s="39"/>
      <c r="C11" s="132" t="s">
        <v>358</v>
      </c>
      <c r="D11" s="40">
        <v>0</v>
      </c>
      <c r="E11" s="257"/>
      <c r="F11" s="258"/>
      <c r="G11" s="41"/>
      <c r="H11" s="42"/>
      <c r="I11" s="43"/>
      <c r="J11" s="43"/>
      <c r="K11" s="43"/>
      <c r="L11" s="44"/>
      <c r="M11" s="45">
        <v>0</v>
      </c>
      <c r="N11" s="46">
        <f t="shared" ref="N11:N62" si="0">IF(D11&lt;&gt;0*(OR(M11&lt;&gt;0)),IF(L11&lt;&gt;0,(D11-M11),0),0)</f>
        <v>0</v>
      </c>
      <c r="O11" s="47">
        <f t="shared" ref="O11:O62" si="1">IF((AND(D11=0,M11=0,N11=0)),0,(IF((OR(D11&lt;&gt;0,M11&lt;&gt;0)),O10-(D11-M11),IF(N11&gt;0,O10-(D11-M11),0))))</f>
        <v>0</v>
      </c>
      <c r="P11" s="48"/>
    </row>
    <row r="12" spans="1:16" s="49" customFormat="1" ht="18.75" x14ac:dyDescent="0.35">
      <c r="A12" s="38">
        <v>3</v>
      </c>
      <c r="B12" s="50"/>
      <c r="C12" s="133" t="s">
        <v>359</v>
      </c>
      <c r="D12" s="52">
        <v>0</v>
      </c>
      <c r="E12" s="255"/>
      <c r="F12" s="256"/>
      <c r="G12" s="53"/>
      <c r="H12" s="54"/>
      <c r="I12" s="51"/>
      <c r="J12" s="51"/>
      <c r="K12" s="51"/>
      <c r="L12" s="55"/>
      <c r="M12" s="56">
        <v>0</v>
      </c>
      <c r="N12" s="34">
        <f t="shared" si="0"/>
        <v>0</v>
      </c>
      <c r="O12" s="57">
        <f t="shared" si="1"/>
        <v>0</v>
      </c>
      <c r="P12" s="48"/>
    </row>
    <row r="13" spans="1:16" s="49" customFormat="1" ht="18.75" x14ac:dyDescent="0.35">
      <c r="A13" s="38">
        <v>4</v>
      </c>
      <c r="B13" s="39"/>
      <c r="C13" s="132" t="s">
        <v>360</v>
      </c>
      <c r="D13" s="40">
        <v>0</v>
      </c>
      <c r="E13" s="257"/>
      <c r="F13" s="258"/>
      <c r="G13" s="41"/>
      <c r="H13" s="42"/>
      <c r="I13" s="43"/>
      <c r="J13" s="43"/>
      <c r="K13" s="43"/>
      <c r="L13" s="44"/>
      <c r="M13" s="45">
        <v>0</v>
      </c>
      <c r="N13" s="58">
        <f t="shared" si="0"/>
        <v>0</v>
      </c>
      <c r="O13" s="47">
        <f t="shared" si="1"/>
        <v>0</v>
      </c>
      <c r="P13" s="48"/>
    </row>
    <row r="14" spans="1:16" s="49" customFormat="1" ht="18.75" x14ac:dyDescent="0.35">
      <c r="A14" s="38">
        <v>5</v>
      </c>
      <c r="B14" s="59"/>
      <c r="C14" s="133" t="s">
        <v>361</v>
      </c>
      <c r="D14" s="61">
        <v>0</v>
      </c>
      <c r="E14" s="255"/>
      <c r="F14" s="256"/>
      <c r="G14" s="62"/>
      <c r="H14" s="63"/>
      <c r="I14" s="60"/>
      <c r="J14" s="60"/>
      <c r="K14" s="60"/>
      <c r="L14" s="64"/>
      <c r="M14" s="56">
        <v>0</v>
      </c>
      <c r="N14" s="34">
        <f t="shared" si="0"/>
        <v>0</v>
      </c>
      <c r="O14" s="57">
        <f t="shared" si="1"/>
        <v>0</v>
      </c>
      <c r="P14" s="48"/>
    </row>
    <row r="15" spans="1:16" s="49" customFormat="1" ht="18.75" x14ac:dyDescent="0.35">
      <c r="A15" s="38">
        <v>6</v>
      </c>
      <c r="B15" s="39"/>
      <c r="C15" s="132" t="s">
        <v>362</v>
      </c>
      <c r="D15" s="40">
        <v>0</v>
      </c>
      <c r="E15" s="257"/>
      <c r="F15" s="258"/>
      <c r="G15" s="41"/>
      <c r="H15" s="42"/>
      <c r="I15" s="43"/>
      <c r="J15" s="43"/>
      <c r="K15" s="43"/>
      <c r="L15" s="44"/>
      <c r="M15" s="45">
        <v>0</v>
      </c>
      <c r="N15" s="58">
        <f t="shared" si="0"/>
        <v>0</v>
      </c>
      <c r="O15" s="65">
        <f t="shared" si="1"/>
        <v>0</v>
      </c>
      <c r="P15" s="48"/>
    </row>
    <row r="16" spans="1:16" s="49" customFormat="1" ht="18.75" x14ac:dyDescent="0.35">
      <c r="A16" s="38">
        <v>7</v>
      </c>
      <c r="B16" s="50"/>
      <c r="C16" s="133" t="s">
        <v>363</v>
      </c>
      <c r="D16" s="52">
        <v>0</v>
      </c>
      <c r="E16" s="255"/>
      <c r="F16" s="256"/>
      <c r="G16" s="53"/>
      <c r="H16" s="54"/>
      <c r="I16" s="51"/>
      <c r="J16" s="51"/>
      <c r="K16" s="51"/>
      <c r="L16" s="55"/>
      <c r="M16" s="56">
        <v>0</v>
      </c>
      <c r="N16" s="34">
        <f t="shared" si="0"/>
        <v>0</v>
      </c>
      <c r="O16" s="57">
        <f t="shared" si="1"/>
        <v>0</v>
      </c>
      <c r="P16" s="48"/>
    </row>
    <row r="17" spans="1:16" s="49" customFormat="1" ht="18.75" x14ac:dyDescent="0.35">
      <c r="A17" s="38">
        <v>8</v>
      </c>
      <c r="B17" s="39"/>
      <c r="C17" s="132" t="s">
        <v>364</v>
      </c>
      <c r="D17" s="40">
        <v>0</v>
      </c>
      <c r="E17" s="257"/>
      <c r="F17" s="258"/>
      <c r="G17" s="41"/>
      <c r="H17" s="42"/>
      <c r="I17" s="43"/>
      <c r="J17" s="43"/>
      <c r="K17" s="43"/>
      <c r="L17" s="44"/>
      <c r="M17" s="45">
        <v>0</v>
      </c>
      <c r="N17" s="46">
        <f>IF(D17&lt;&gt;0*(OR(M17&lt;&gt;0)),IF(L17&lt;&gt;0,(D17-M17),0),0)</f>
        <v>0</v>
      </c>
      <c r="O17" s="65">
        <f t="shared" si="1"/>
        <v>0</v>
      </c>
      <c r="P17" s="48"/>
    </row>
    <row r="18" spans="1:16" s="49" customFormat="1" ht="18.75" x14ac:dyDescent="0.35">
      <c r="A18" s="38">
        <v>9</v>
      </c>
      <c r="B18" s="59"/>
      <c r="C18" s="133" t="s">
        <v>365</v>
      </c>
      <c r="D18" s="61">
        <v>0</v>
      </c>
      <c r="E18" s="255"/>
      <c r="F18" s="256"/>
      <c r="G18" s="62"/>
      <c r="H18" s="63"/>
      <c r="I18" s="60"/>
      <c r="J18" s="60"/>
      <c r="K18" s="60"/>
      <c r="L18" s="64"/>
      <c r="M18" s="66">
        <v>0</v>
      </c>
      <c r="N18" s="67">
        <f t="shared" si="0"/>
        <v>0</v>
      </c>
      <c r="O18" s="57">
        <f t="shared" si="1"/>
        <v>0</v>
      </c>
      <c r="P18" s="48"/>
    </row>
    <row r="19" spans="1:16" s="49" customFormat="1" ht="18.75" x14ac:dyDescent="0.35">
      <c r="A19" s="38">
        <v>10</v>
      </c>
      <c r="B19" s="39"/>
      <c r="C19" s="132" t="s">
        <v>366</v>
      </c>
      <c r="D19" s="40">
        <v>0</v>
      </c>
      <c r="E19" s="257"/>
      <c r="F19" s="258"/>
      <c r="G19" s="41"/>
      <c r="H19" s="42"/>
      <c r="I19" s="43"/>
      <c r="J19" s="43"/>
      <c r="K19" s="43"/>
      <c r="L19" s="44"/>
      <c r="M19" s="45">
        <v>0</v>
      </c>
      <c r="N19" s="46">
        <f t="shared" si="0"/>
        <v>0</v>
      </c>
      <c r="O19" s="65">
        <f t="shared" si="1"/>
        <v>0</v>
      </c>
      <c r="P19" s="48"/>
    </row>
    <row r="20" spans="1:16" s="49" customFormat="1" ht="18.75" x14ac:dyDescent="0.35">
      <c r="A20" s="38">
        <v>11</v>
      </c>
      <c r="B20" s="50"/>
      <c r="C20" s="133" t="s">
        <v>367</v>
      </c>
      <c r="D20" s="52">
        <v>0</v>
      </c>
      <c r="E20" s="255"/>
      <c r="F20" s="256"/>
      <c r="G20" s="53"/>
      <c r="H20" s="54"/>
      <c r="I20" s="51"/>
      <c r="J20" s="51"/>
      <c r="K20" s="51"/>
      <c r="L20" s="55"/>
      <c r="M20" s="56">
        <v>0</v>
      </c>
      <c r="N20" s="68">
        <f t="shared" si="0"/>
        <v>0</v>
      </c>
      <c r="O20" s="57">
        <f t="shared" si="1"/>
        <v>0</v>
      </c>
      <c r="P20" s="48"/>
    </row>
    <row r="21" spans="1:16" s="49" customFormat="1" ht="18.75" x14ac:dyDescent="0.35">
      <c r="A21" s="38">
        <v>12</v>
      </c>
      <c r="B21" s="39"/>
      <c r="C21" s="132" t="s">
        <v>368</v>
      </c>
      <c r="D21" s="40">
        <v>0</v>
      </c>
      <c r="E21" s="257"/>
      <c r="F21" s="258"/>
      <c r="G21" s="41"/>
      <c r="H21" s="42"/>
      <c r="I21" s="43"/>
      <c r="J21" s="43"/>
      <c r="K21" s="43"/>
      <c r="L21" s="44"/>
      <c r="M21" s="45">
        <v>0</v>
      </c>
      <c r="N21" s="46">
        <f t="shared" si="0"/>
        <v>0</v>
      </c>
      <c r="O21" s="65">
        <f t="shared" si="1"/>
        <v>0</v>
      </c>
      <c r="P21" s="48"/>
    </row>
    <row r="22" spans="1:16" s="49" customFormat="1" ht="18.75" x14ac:dyDescent="0.35">
      <c r="A22" s="38">
        <v>13</v>
      </c>
      <c r="B22" s="59"/>
      <c r="C22" s="133" t="s">
        <v>369</v>
      </c>
      <c r="D22" s="61">
        <v>0</v>
      </c>
      <c r="E22" s="255"/>
      <c r="F22" s="256"/>
      <c r="G22" s="62"/>
      <c r="H22" s="63"/>
      <c r="I22" s="60"/>
      <c r="J22" s="60"/>
      <c r="K22" s="60"/>
      <c r="L22" s="64"/>
      <c r="M22" s="66">
        <v>0</v>
      </c>
      <c r="N22" s="67">
        <f t="shared" si="0"/>
        <v>0</v>
      </c>
      <c r="O22" s="57">
        <f t="shared" si="1"/>
        <v>0</v>
      </c>
      <c r="P22" s="48"/>
    </row>
    <row r="23" spans="1:16" s="49" customFormat="1" ht="18.75" x14ac:dyDescent="0.35">
      <c r="A23" s="38">
        <v>14</v>
      </c>
      <c r="B23" s="39"/>
      <c r="C23" s="132" t="s">
        <v>370</v>
      </c>
      <c r="D23" s="40">
        <v>0</v>
      </c>
      <c r="E23" s="257"/>
      <c r="F23" s="258"/>
      <c r="G23" s="41"/>
      <c r="H23" s="42"/>
      <c r="I23" s="43"/>
      <c r="J23" s="43"/>
      <c r="K23" s="43"/>
      <c r="L23" s="44"/>
      <c r="M23" s="45">
        <v>0</v>
      </c>
      <c r="N23" s="46">
        <f t="shared" si="0"/>
        <v>0</v>
      </c>
      <c r="O23" s="65">
        <f t="shared" si="1"/>
        <v>0</v>
      </c>
      <c r="P23" s="48"/>
    </row>
    <row r="24" spans="1:16" s="49" customFormat="1" ht="18.75" x14ac:dyDescent="0.35">
      <c r="A24" s="38">
        <v>15</v>
      </c>
      <c r="B24" s="50"/>
      <c r="C24" s="133" t="s">
        <v>371</v>
      </c>
      <c r="D24" s="52">
        <v>0</v>
      </c>
      <c r="E24" s="255"/>
      <c r="F24" s="256"/>
      <c r="G24" s="53"/>
      <c r="H24" s="54"/>
      <c r="I24" s="51"/>
      <c r="J24" s="51"/>
      <c r="K24" s="51"/>
      <c r="L24" s="55"/>
      <c r="M24" s="56">
        <v>0</v>
      </c>
      <c r="N24" s="68">
        <f t="shared" si="0"/>
        <v>0</v>
      </c>
      <c r="O24" s="57">
        <f t="shared" si="1"/>
        <v>0</v>
      </c>
      <c r="P24" s="48"/>
    </row>
    <row r="25" spans="1:16" s="49" customFormat="1" ht="18.75" x14ac:dyDescent="0.35">
      <c r="A25" s="38">
        <v>16</v>
      </c>
      <c r="B25" s="39"/>
      <c r="C25" s="132" t="s">
        <v>372</v>
      </c>
      <c r="D25" s="40">
        <v>0</v>
      </c>
      <c r="E25" s="257"/>
      <c r="F25" s="258"/>
      <c r="G25" s="41"/>
      <c r="H25" s="42"/>
      <c r="I25" s="43"/>
      <c r="J25" s="43"/>
      <c r="K25" s="43"/>
      <c r="L25" s="44"/>
      <c r="M25" s="45">
        <v>0</v>
      </c>
      <c r="N25" s="46">
        <f t="shared" si="0"/>
        <v>0</v>
      </c>
      <c r="O25" s="65">
        <f t="shared" si="1"/>
        <v>0</v>
      </c>
      <c r="P25" s="48"/>
    </row>
    <row r="26" spans="1:16" s="49" customFormat="1" ht="18.75" x14ac:dyDescent="0.35">
      <c r="A26" s="38">
        <v>17</v>
      </c>
      <c r="B26" s="59"/>
      <c r="C26" s="133" t="s">
        <v>373</v>
      </c>
      <c r="D26" s="61">
        <v>0</v>
      </c>
      <c r="E26" s="255"/>
      <c r="F26" s="256"/>
      <c r="G26" s="62"/>
      <c r="H26" s="63"/>
      <c r="I26" s="60"/>
      <c r="J26" s="60"/>
      <c r="K26" s="60"/>
      <c r="L26" s="64"/>
      <c r="M26" s="66">
        <v>0</v>
      </c>
      <c r="N26" s="67">
        <f t="shared" si="0"/>
        <v>0</v>
      </c>
      <c r="O26" s="57">
        <f t="shared" si="1"/>
        <v>0</v>
      </c>
      <c r="P26" s="48"/>
    </row>
    <row r="27" spans="1:16" s="49" customFormat="1" ht="18.75" x14ac:dyDescent="0.35">
      <c r="A27" s="38">
        <v>18</v>
      </c>
      <c r="B27" s="39"/>
      <c r="C27" s="132" t="s">
        <v>374</v>
      </c>
      <c r="D27" s="40">
        <v>0</v>
      </c>
      <c r="E27" s="257"/>
      <c r="F27" s="258"/>
      <c r="G27" s="41"/>
      <c r="H27" s="42"/>
      <c r="I27" s="43"/>
      <c r="J27" s="43"/>
      <c r="K27" s="43"/>
      <c r="L27" s="44"/>
      <c r="M27" s="45">
        <v>0</v>
      </c>
      <c r="N27" s="46">
        <f t="shared" si="0"/>
        <v>0</v>
      </c>
      <c r="O27" s="65">
        <f t="shared" si="1"/>
        <v>0</v>
      </c>
      <c r="P27" s="48"/>
    </row>
    <row r="28" spans="1:16" s="49" customFormat="1" ht="18.75" x14ac:dyDescent="0.35">
      <c r="A28" s="38">
        <v>19</v>
      </c>
      <c r="B28" s="50"/>
      <c r="C28" s="133" t="s">
        <v>375</v>
      </c>
      <c r="D28" s="52">
        <v>0</v>
      </c>
      <c r="E28" s="255"/>
      <c r="F28" s="256"/>
      <c r="G28" s="53"/>
      <c r="H28" s="54"/>
      <c r="I28" s="51"/>
      <c r="J28" s="51"/>
      <c r="K28" s="51"/>
      <c r="L28" s="55"/>
      <c r="M28" s="56">
        <v>0</v>
      </c>
      <c r="N28" s="68">
        <f t="shared" si="0"/>
        <v>0</v>
      </c>
      <c r="O28" s="57">
        <f t="shared" si="1"/>
        <v>0</v>
      </c>
      <c r="P28" s="48"/>
    </row>
    <row r="29" spans="1:16" s="49" customFormat="1" ht="18.75" x14ac:dyDescent="0.35">
      <c r="A29" s="38">
        <v>20</v>
      </c>
      <c r="B29" s="39"/>
      <c r="C29" s="132" t="s">
        <v>376</v>
      </c>
      <c r="D29" s="40">
        <v>0</v>
      </c>
      <c r="E29" s="257"/>
      <c r="F29" s="258"/>
      <c r="G29" s="41"/>
      <c r="H29" s="42"/>
      <c r="I29" s="43"/>
      <c r="J29" s="43"/>
      <c r="K29" s="43"/>
      <c r="L29" s="44"/>
      <c r="M29" s="45">
        <v>0</v>
      </c>
      <c r="N29" s="46">
        <f t="shared" si="0"/>
        <v>0</v>
      </c>
      <c r="O29" s="65">
        <f t="shared" si="1"/>
        <v>0</v>
      </c>
      <c r="P29" s="48"/>
    </row>
    <row r="30" spans="1:16" s="49" customFormat="1" ht="18.75" x14ac:dyDescent="0.35">
      <c r="A30" s="38">
        <v>21</v>
      </c>
      <c r="B30" s="50"/>
      <c r="C30" s="133" t="s">
        <v>377</v>
      </c>
      <c r="D30" s="52">
        <v>0</v>
      </c>
      <c r="E30" s="255"/>
      <c r="F30" s="256"/>
      <c r="G30" s="53"/>
      <c r="H30" s="54"/>
      <c r="I30" s="51"/>
      <c r="J30" s="51"/>
      <c r="K30" s="51"/>
      <c r="L30" s="55"/>
      <c r="M30" s="56">
        <v>0</v>
      </c>
      <c r="N30" s="68">
        <f t="shared" si="0"/>
        <v>0</v>
      </c>
      <c r="O30" s="57">
        <f t="shared" si="1"/>
        <v>0</v>
      </c>
      <c r="P30" s="48"/>
    </row>
    <row r="31" spans="1:16" s="49" customFormat="1" ht="18.75" x14ac:dyDescent="0.35">
      <c r="A31" s="38">
        <v>22</v>
      </c>
      <c r="B31" s="39"/>
      <c r="C31" s="132" t="s">
        <v>378</v>
      </c>
      <c r="D31" s="40">
        <v>0</v>
      </c>
      <c r="E31" s="257"/>
      <c r="F31" s="258"/>
      <c r="G31" s="41"/>
      <c r="H31" s="42"/>
      <c r="I31" s="43"/>
      <c r="J31" s="43"/>
      <c r="K31" s="43"/>
      <c r="L31" s="44"/>
      <c r="M31" s="45">
        <v>0</v>
      </c>
      <c r="N31" s="46">
        <f t="shared" si="0"/>
        <v>0</v>
      </c>
      <c r="O31" s="65">
        <f t="shared" si="1"/>
        <v>0</v>
      </c>
      <c r="P31" s="48"/>
    </row>
    <row r="32" spans="1:16" s="49" customFormat="1" ht="18.75" x14ac:dyDescent="0.35">
      <c r="A32" s="38">
        <v>23</v>
      </c>
      <c r="B32" s="59"/>
      <c r="C32" s="133" t="s">
        <v>379</v>
      </c>
      <c r="D32" s="61">
        <v>0</v>
      </c>
      <c r="E32" s="255"/>
      <c r="F32" s="256"/>
      <c r="G32" s="62"/>
      <c r="H32" s="63"/>
      <c r="I32" s="60"/>
      <c r="J32" s="60"/>
      <c r="K32" s="60"/>
      <c r="L32" s="64"/>
      <c r="M32" s="66">
        <v>0</v>
      </c>
      <c r="N32" s="67">
        <f t="shared" si="0"/>
        <v>0</v>
      </c>
      <c r="O32" s="57">
        <f t="shared" si="1"/>
        <v>0</v>
      </c>
      <c r="P32" s="48"/>
    </row>
    <row r="33" spans="1:16" s="49" customFormat="1" ht="18.75" x14ac:dyDescent="0.35">
      <c r="A33" s="38">
        <v>24</v>
      </c>
      <c r="B33" s="39"/>
      <c r="C33" s="132" t="s">
        <v>380</v>
      </c>
      <c r="D33" s="40">
        <v>0</v>
      </c>
      <c r="E33" s="257"/>
      <c r="F33" s="258"/>
      <c r="G33" s="41"/>
      <c r="H33" s="42"/>
      <c r="I33" s="43"/>
      <c r="J33" s="43"/>
      <c r="K33" s="43"/>
      <c r="L33" s="44"/>
      <c r="M33" s="45">
        <v>0</v>
      </c>
      <c r="N33" s="46">
        <f t="shared" si="0"/>
        <v>0</v>
      </c>
      <c r="O33" s="65">
        <f t="shared" si="1"/>
        <v>0</v>
      </c>
      <c r="P33" s="48"/>
    </row>
    <row r="34" spans="1:16" s="49" customFormat="1" ht="18.75" x14ac:dyDescent="0.35">
      <c r="A34" s="38">
        <v>25</v>
      </c>
      <c r="B34" s="50"/>
      <c r="C34" s="133" t="s">
        <v>381</v>
      </c>
      <c r="D34" s="52">
        <v>0</v>
      </c>
      <c r="E34" s="255"/>
      <c r="F34" s="256"/>
      <c r="G34" s="53"/>
      <c r="H34" s="54"/>
      <c r="I34" s="51"/>
      <c r="J34" s="51"/>
      <c r="K34" s="51"/>
      <c r="L34" s="55"/>
      <c r="M34" s="56">
        <v>0</v>
      </c>
      <c r="N34" s="68">
        <f t="shared" si="0"/>
        <v>0</v>
      </c>
      <c r="O34" s="57">
        <f t="shared" si="1"/>
        <v>0</v>
      </c>
      <c r="P34" s="48"/>
    </row>
    <row r="35" spans="1:16" s="49" customFormat="1" ht="18.75" x14ac:dyDescent="0.35">
      <c r="A35" s="38">
        <v>26</v>
      </c>
      <c r="B35" s="39"/>
      <c r="C35" s="132" t="s">
        <v>382</v>
      </c>
      <c r="D35" s="40">
        <v>0</v>
      </c>
      <c r="E35" s="257"/>
      <c r="F35" s="258"/>
      <c r="G35" s="41"/>
      <c r="H35" s="42"/>
      <c r="I35" s="43"/>
      <c r="J35" s="43"/>
      <c r="K35" s="43"/>
      <c r="L35" s="44"/>
      <c r="M35" s="45">
        <v>0</v>
      </c>
      <c r="N35" s="46">
        <f t="shared" si="0"/>
        <v>0</v>
      </c>
      <c r="O35" s="65">
        <f t="shared" si="1"/>
        <v>0</v>
      </c>
      <c r="P35" s="48"/>
    </row>
    <row r="36" spans="1:16" s="49" customFormat="1" ht="18.75" x14ac:dyDescent="0.35">
      <c r="A36" s="38">
        <v>27</v>
      </c>
      <c r="B36" s="59"/>
      <c r="C36" s="133" t="s">
        <v>383</v>
      </c>
      <c r="D36" s="61">
        <v>0</v>
      </c>
      <c r="E36" s="255"/>
      <c r="F36" s="256"/>
      <c r="G36" s="62"/>
      <c r="H36" s="63"/>
      <c r="I36" s="60"/>
      <c r="J36" s="60"/>
      <c r="K36" s="60"/>
      <c r="L36" s="64"/>
      <c r="M36" s="66">
        <v>0</v>
      </c>
      <c r="N36" s="67">
        <f t="shared" si="0"/>
        <v>0</v>
      </c>
      <c r="O36" s="57">
        <f t="shared" si="1"/>
        <v>0</v>
      </c>
      <c r="P36" s="48"/>
    </row>
    <row r="37" spans="1:16" s="49" customFormat="1" ht="18.75" x14ac:dyDescent="0.35">
      <c r="A37" s="38">
        <v>28</v>
      </c>
      <c r="B37" s="39"/>
      <c r="C37" s="132" t="s">
        <v>384</v>
      </c>
      <c r="D37" s="40">
        <v>0</v>
      </c>
      <c r="E37" s="257"/>
      <c r="F37" s="258"/>
      <c r="G37" s="41"/>
      <c r="H37" s="42"/>
      <c r="I37" s="43"/>
      <c r="J37" s="43"/>
      <c r="K37" s="43"/>
      <c r="L37" s="44"/>
      <c r="M37" s="45">
        <v>0</v>
      </c>
      <c r="N37" s="46">
        <f t="shared" si="0"/>
        <v>0</v>
      </c>
      <c r="O37" s="65">
        <f t="shared" si="1"/>
        <v>0</v>
      </c>
      <c r="P37" s="48"/>
    </row>
    <row r="38" spans="1:16" s="49" customFormat="1" ht="18.75" x14ac:dyDescent="0.35">
      <c r="A38" s="38">
        <v>29</v>
      </c>
      <c r="B38" s="50"/>
      <c r="C38" s="133" t="s">
        <v>385</v>
      </c>
      <c r="D38" s="52">
        <v>0</v>
      </c>
      <c r="E38" s="255"/>
      <c r="F38" s="256"/>
      <c r="G38" s="53"/>
      <c r="H38" s="54"/>
      <c r="I38" s="51"/>
      <c r="J38" s="51"/>
      <c r="K38" s="51"/>
      <c r="L38" s="55"/>
      <c r="M38" s="56">
        <v>0</v>
      </c>
      <c r="N38" s="68">
        <f t="shared" si="0"/>
        <v>0</v>
      </c>
      <c r="O38" s="57">
        <f t="shared" si="1"/>
        <v>0</v>
      </c>
      <c r="P38" s="48"/>
    </row>
    <row r="39" spans="1:16" s="49" customFormat="1" ht="18.75" x14ac:dyDescent="0.35">
      <c r="A39" s="38">
        <v>30</v>
      </c>
      <c r="B39" s="39"/>
      <c r="C39" s="132" t="s">
        <v>386</v>
      </c>
      <c r="D39" s="40">
        <v>0</v>
      </c>
      <c r="E39" s="257"/>
      <c r="F39" s="258"/>
      <c r="G39" s="41"/>
      <c r="H39" s="42"/>
      <c r="I39" s="43"/>
      <c r="J39" s="43"/>
      <c r="K39" s="43"/>
      <c r="L39" s="44"/>
      <c r="M39" s="45">
        <v>0</v>
      </c>
      <c r="N39" s="46">
        <f t="shared" si="0"/>
        <v>0</v>
      </c>
      <c r="O39" s="65">
        <f t="shared" si="1"/>
        <v>0</v>
      </c>
      <c r="P39" s="48"/>
    </row>
    <row r="40" spans="1:16" s="49" customFormat="1" ht="18.75" x14ac:dyDescent="0.35">
      <c r="A40" s="38">
        <v>31</v>
      </c>
      <c r="B40" s="59"/>
      <c r="C40" s="133" t="s">
        <v>387</v>
      </c>
      <c r="D40" s="61">
        <v>0</v>
      </c>
      <c r="E40" s="255"/>
      <c r="F40" s="256"/>
      <c r="G40" s="62"/>
      <c r="H40" s="63"/>
      <c r="I40" s="60"/>
      <c r="J40" s="60"/>
      <c r="K40" s="60"/>
      <c r="L40" s="64"/>
      <c r="M40" s="66">
        <v>0</v>
      </c>
      <c r="N40" s="67">
        <f t="shared" si="0"/>
        <v>0</v>
      </c>
      <c r="O40" s="57">
        <f t="shared" si="1"/>
        <v>0</v>
      </c>
      <c r="P40" s="48"/>
    </row>
    <row r="41" spans="1:16" s="49" customFormat="1" ht="18.75" x14ac:dyDescent="0.35">
      <c r="A41" s="38">
        <v>32</v>
      </c>
      <c r="B41" s="39"/>
      <c r="C41" s="132" t="s">
        <v>388</v>
      </c>
      <c r="D41" s="40">
        <v>0</v>
      </c>
      <c r="E41" s="257"/>
      <c r="F41" s="258"/>
      <c r="G41" s="41"/>
      <c r="H41" s="42"/>
      <c r="I41" s="43"/>
      <c r="J41" s="43"/>
      <c r="K41" s="43"/>
      <c r="L41" s="44"/>
      <c r="M41" s="45">
        <v>0</v>
      </c>
      <c r="N41" s="46">
        <f t="shared" si="0"/>
        <v>0</v>
      </c>
      <c r="O41" s="65">
        <f t="shared" si="1"/>
        <v>0</v>
      </c>
      <c r="P41" s="48"/>
    </row>
    <row r="42" spans="1:16" s="49" customFormat="1" ht="18.75" x14ac:dyDescent="0.35">
      <c r="A42" s="38">
        <v>33</v>
      </c>
      <c r="B42" s="50"/>
      <c r="C42" s="133" t="s">
        <v>389</v>
      </c>
      <c r="D42" s="52">
        <v>0</v>
      </c>
      <c r="E42" s="255"/>
      <c r="F42" s="256"/>
      <c r="G42" s="53"/>
      <c r="H42" s="54"/>
      <c r="I42" s="51"/>
      <c r="J42" s="51"/>
      <c r="K42" s="51"/>
      <c r="L42" s="55"/>
      <c r="M42" s="56">
        <v>0</v>
      </c>
      <c r="N42" s="68">
        <f t="shared" si="0"/>
        <v>0</v>
      </c>
      <c r="O42" s="57">
        <f t="shared" si="1"/>
        <v>0</v>
      </c>
      <c r="P42" s="48"/>
    </row>
    <row r="43" spans="1:16" s="49" customFormat="1" ht="18.75" x14ac:dyDescent="0.35">
      <c r="A43" s="38">
        <v>34</v>
      </c>
      <c r="B43" s="39"/>
      <c r="C43" s="132" t="s">
        <v>390</v>
      </c>
      <c r="D43" s="40">
        <v>0</v>
      </c>
      <c r="E43" s="257"/>
      <c r="F43" s="258"/>
      <c r="G43" s="41"/>
      <c r="H43" s="42"/>
      <c r="I43" s="43"/>
      <c r="J43" s="43"/>
      <c r="K43" s="43"/>
      <c r="L43" s="44"/>
      <c r="M43" s="45">
        <v>0</v>
      </c>
      <c r="N43" s="46">
        <f t="shared" si="0"/>
        <v>0</v>
      </c>
      <c r="O43" s="65">
        <f t="shared" si="1"/>
        <v>0</v>
      </c>
      <c r="P43" s="48"/>
    </row>
    <row r="44" spans="1:16" s="49" customFormat="1" ht="18.75" x14ac:dyDescent="0.35">
      <c r="A44" s="38">
        <v>35</v>
      </c>
      <c r="B44" s="59"/>
      <c r="C44" s="133" t="s">
        <v>391</v>
      </c>
      <c r="D44" s="61">
        <v>0</v>
      </c>
      <c r="E44" s="255"/>
      <c r="F44" s="256"/>
      <c r="G44" s="62"/>
      <c r="H44" s="63"/>
      <c r="I44" s="60"/>
      <c r="J44" s="60"/>
      <c r="K44" s="60"/>
      <c r="L44" s="64"/>
      <c r="M44" s="66">
        <v>0</v>
      </c>
      <c r="N44" s="67">
        <f t="shared" si="0"/>
        <v>0</v>
      </c>
      <c r="O44" s="57">
        <f t="shared" si="1"/>
        <v>0</v>
      </c>
      <c r="P44" s="48"/>
    </row>
    <row r="45" spans="1:16" s="49" customFormat="1" ht="18.75" x14ac:dyDescent="0.35">
      <c r="A45" s="38">
        <v>36</v>
      </c>
      <c r="B45" s="39"/>
      <c r="C45" s="132" t="s">
        <v>392</v>
      </c>
      <c r="D45" s="40">
        <v>0</v>
      </c>
      <c r="E45" s="257"/>
      <c r="F45" s="258"/>
      <c r="G45" s="41"/>
      <c r="H45" s="42"/>
      <c r="I45" s="43"/>
      <c r="J45" s="43"/>
      <c r="K45" s="43"/>
      <c r="L45" s="44"/>
      <c r="M45" s="45">
        <v>0</v>
      </c>
      <c r="N45" s="46">
        <f t="shared" si="0"/>
        <v>0</v>
      </c>
      <c r="O45" s="65">
        <f t="shared" si="1"/>
        <v>0</v>
      </c>
      <c r="P45" s="48"/>
    </row>
    <row r="46" spans="1:16" s="49" customFormat="1" ht="18.75" x14ac:dyDescent="0.35">
      <c r="A46" s="38">
        <v>37</v>
      </c>
      <c r="B46" s="50"/>
      <c r="C46" s="133" t="s">
        <v>393</v>
      </c>
      <c r="D46" s="52">
        <v>0</v>
      </c>
      <c r="E46" s="255"/>
      <c r="F46" s="256"/>
      <c r="G46" s="53"/>
      <c r="H46" s="54"/>
      <c r="I46" s="51"/>
      <c r="J46" s="51"/>
      <c r="K46" s="51"/>
      <c r="L46" s="55"/>
      <c r="M46" s="56">
        <v>0</v>
      </c>
      <c r="N46" s="68">
        <f t="shared" si="0"/>
        <v>0</v>
      </c>
      <c r="O46" s="57">
        <f t="shared" si="1"/>
        <v>0</v>
      </c>
      <c r="P46" s="48"/>
    </row>
    <row r="47" spans="1:16" s="49" customFormat="1" ht="18.75" x14ac:dyDescent="0.35">
      <c r="A47" s="38">
        <v>38</v>
      </c>
      <c r="B47" s="39"/>
      <c r="C47" s="132" t="s">
        <v>394</v>
      </c>
      <c r="D47" s="40">
        <v>0</v>
      </c>
      <c r="E47" s="257"/>
      <c r="F47" s="258"/>
      <c r="G47" s="41"/>
      <c r="H47" s="42"/>
      <c r="I47" s="43"/>
      <c r="J47" s="43"/>
      <c r="K47" s="43"/>
      <c r="L47" s="44"/>
      <c r="M47" s="45">
        <v>0</v>
      </c>
      <c r="N47" s="46">
        <f t="shared" si="0"/>
        <v>0</v>
      </c>
      <c r="O47" s="65">
        <f t="shared" si="1"/>
        <v>0</v>
      </c>
      <c r="P47" s="48"/>
    </row>
    <row r="48" spans="1:16" s="49" customFormat="1" ht="18.75" x14ac:dyDescent="0.35">
      <c r="A48" s="38">
        <v>39</v>
      </c>
      <c r="B48" s="59"/>
      <c r="C48" s="133" t="s">
        <v>395</v>
      </c>
      <c r="D48" s="61">
        <v>0</v>
      </c>
      <c r="E48" s="255"/>
      <c r="F48" s="256"/>
      <c r="G48" s="62"/>
      <c r="H48" s="63"/>
      <c r="I48" s="60"/>
      <c r="J48" s="60"/>
      <c r="K48" s="60"/>
      <c r="L48" s="64"/>
      <c r="M48" s="66">
        <v>0</v>
      </c>
      <c r="N48" s="67">
        <f t="shared" si="0"/>
        <v>0</v>
      </c>
      <c r="O48" s="57">
        <f t="shared" si="1"/>
        <v>0</v>
      </c>
      <c r="P48" s="48"/>
    </row>
    <row r="49" spans="1:16" s="49" customFormat="1" ht="18.75" x14ac:dyDescent="0.35">
      <c r="A49" s="38">
        <v>40</v>
      </c>
      <c r="B49" s="39"/>
      <c r="C49" s="132" t="s">
        <v>396</v>
      </c>
      <c r="D49" s="40">
        <v>0</v>
      </c>
      <c r="E49" s="257"/>
      <c r="F49" s="258"/>
      <c r="G49" s="41"/>
      <c r="H49" s="42"/>
      <c r="I49" s="43"/>
      <c r="J49" s="43"/>
      <c r="K49" s="43"/>
      <c r="L49" s="44"/>
      <c r="M49" s="45">
        <v>0</v>
      </c>
      <c r="N49" s="46">
        <f t="shared" si="0"/>
        <v>0</v>
      </c>
      <c r="O49" s="65">
        <f t="shared" si="1"/>
        <v>0</v>
      </c>
      <c r="P49" s="48"/>
    </row>
    <row r="50" spans="1:16" s="49" customFormat="1" ht="18.75" x14ac:dyDescent="0.35">
      <c r="A50" s="38">
        <v>41</v>
      </c>
      <c r="B50" s="59"/>
      <c r="C50" s="133" t="s">
        <v>397</v>
      </c>
      <c r="D50" s="61">
        <v>0</v>
      </c>
      <c r="E50" s="255"/>
      <c r="F50" s="256"/>
      <c r="G50" s="62"/>
      <c r="H50" s="63"/>
      <c r="I50" s="60"/>
      <c r="J50" s="60"/>
      <c r="K50" s="60"/>
      <c r="L50" s="64"/>
      <c r="M50" s="66">
        <v>0</v>
      </c>
      <c r="N50" s="67">
        <f t="shared" si="0"/>
        <v>0</v>
      </c>
      <c r="O50" s="57">
        <f t="shared" si="1"/>
        <v>0</v>
      </c>
      <c r="P50" s="48"/>
    </row>
    <row r="51" spans="1:16" s="49" customFormat="1" ht="18.75" x14ac:dyDescent="0.35">
      <c r="A51" s="38">
        <v>42</v>
      </c>
      <c r="B51" s="39"/>
      <c r="C51" s="132" t="s">
        <v>398</v>
      </c>
      <c r="D51" s="40">
        <v>0</v>
      </c>
      <c r="E51" s="257"/>
      <c r="F51" s="258"/>
      <c r="G51" s="41"/>
      <c r="H51" s="42"/>
      <c r="I51" s="43"/>
      <c r="J51" s="43"/>
      <c r="K51" s="43"/>
      <c r="L51" s="44"/>
      <c r="M51" s="45">
        <v>0</v>
      </c>
      <c r="N51" s="46">
        <f t="shared" si="0"/>
        <v>0</v>
      </c>
      <c r="O51" s="65">
        <f t="shared" si="1"/>
        <v>0</v>
      </c>
      <c r="P51" s="48"/>
    </row>
    <row r="52" spans="1:16" s="49" customFormat="1" ht="18.75" x14ac:dyDescent="0.35">
      <c r="A52" s="38">
        <v>43</v>
      </c>
      <c r="B52" s="50"/>
      <c r="C52" s="133" t="s">
        <v>399</v>
      </c>
      <c r="D52" s="52">
        <v>0</v>
      </c>
      <c r="E52" s="255"/>
      <c r="F52" s="256"/>
      <c r="G52" s="53"/>
      <c r="H52" s="54"/>
      <c r="I52" s="51"/>
      <c r="J52" s="51"/>
      <c r="K52" s="51"/>
      <c r="L52" s="55"/>
      <c r="M52" s="56">
        <v>0</v>
      </c>
      <c r="N52" s="68">
        <f t="shared" si="0"/>
        <v>0</v>
      </c>
      <c r="O52" s="57">
        <f t="shared" si="1"/>
        <v>0</v>
      </c>
      <c r="P52" s="48"/>
    </row>
    <row r="53" spans="1:16" s="49" customFormat="1" ht="18.75" x14ac:dyDescent="0.35">
      <c r="A53" s="38">
        <v>44</v>
      </c>
      <c r="B53" s="39"/>
      <c r="C53" s="132" t="s">
        <v>400</v>
      </c>
      <c r="D53" s="40">
        <v>0</v>
      </c>
      <c r="E53" s="257"/>
      <c r="F53" s="258"/>
      <c r="G53" s="41"/>
      <c r="H53" s="42"/>
      <c r="I53" s="43"/>
      <c r="J53" s="43"/>
      <c r="K53" s="43"/>
      <c r="L53" s="44"/>
      <c r="M53" s="45">
        <v>0</v>
      </c>
      <c r="N53" s="46">
        <f t="shared" si="0"/>
        <v>0</v>
      </c>
      <c r="O53" s="65">
        <f t="shared" si="1"/>
        <v>0</v>
      </c>
      <c r="P53" s="48"/>
    </row>
    <row r="54" spans="1:16" s="49" customFormat="1" ht="18.75" x14ac:dyDescent="0.35">
      <c r="A54" s="38">
        <v>45</v>
      </c>
      <c r="B54" s="59"/>
      <c r="C54" s="133" t="s">
        <v>401</v>
      </c>
      <c r="D54" s="61">
        <v>0</v>
      </c>
      <c r="E54" s="255"/>
      <c r="F54" s="256"/>
      <c r="G54" s="62"/>
      <c r="H54" s="63"/>
      <c r="I54" s="60"/>
      <c r="J54" s="60"/>
      <c r="K54" s="60"/>
      <c r="L54" s="64"/>
      <c r="M54" s="66">
        <v>0</v>
      </c>
      <c r="N54" s="67">
        <f t="shared" si="0"/>
        <v>0</v>
      </c>
      <c r="O54" s="57">
        <f t="shared" si="1"/>
        <v>0</v>
      </c>
      <c r="P54" s="48"/>
    </row>
    <row r="55" spans="1:16" s="49" customFormat="1" ht="18.75" x14ac:dyDescent="0.35">
      <c r="A55" s="38">
        <v>46</v>
      </c>
      <c r="B55" s="39"/>
      <c r="C55" s="132" t="s">
        <v>402</v>
      </c>
      <c r="D55" s="40">
        <v>0</v>
      </c>
      <c r="E55" s="257"/>
      <c r="F55" s="258"/>
      <c r="G55" s="41"/>
      <c r="H55" s="42"/>
      <c r="I55" s="43"/>
      <c r="J55" s="43"/>
      <c r="K55" s="43"/>
      <c r="L55" s="44"/>
      <c r="M55" s="45">
        <v>0</v>
      </c>
      <c r="N55" s="46">
        <f t="shared" si="0"/>
        <v>0</v>
      </c>
      <c r="O55" s="65">
        <f t="shared" si="1"/>
        <v>0</v>
      </c>
      <c r="P55" s="48"/>
    </row>
    <row r="56" spans="1:16" s="49" customFormat="1" ht="18.75" x14ac:dyDescent="0.35">
      <c r="A56" s="38">
        <v>47</v>
      </c>
      <c r="B56" s="50"/>
      <c r="C56" s="133" t="s">
        <v>403</v>
      </c>
      <c r="D56" s="52">
        <v>0</v>
      </c>
      <c r="E56" s="255"/>
      <c r="F56" s="256"/>
      <c r="G56" s="53"/>
      <c r="H56" s="54"/>
      <c r="I56" s="51"/>
      <c r="J56" s="51"/>
      <c r="K56" s="51"/>
      <c r="L56" s="55"/>
      <c r="M56" s="56">
        <v>0</v>
      </c>
      <c r="N56" s="68">
        <f t="shared" si="0"/>
        <v>0</v>
      </c>
      <c r="O56" s="57">
        <f t="shared" si="1"/>
        <v>0</v>
      </c>
      <c r="P56" s="48"/>
    </row>
    <row r="57" spans="1:16" s="49" customFormat="1" ht="18.75" x14ac:dyDescent="0.35">
      <c r="A57" s="38">
        <v>48</v>
      </c>
      <c r="B57" s="39"/>
      <c r="C57" s="132" t="s">
        <v>404</v>
      </c>
      <c r="D57" s="40">
        <v>0</v>
      </c>
      <c r="E57" s="257"/>
      <c r="F57" s="258"/>
      <c r="G57" s="41"/>
      <c r="H57" s="42"/>
      <c r="I57" s="43"/>
      <c r="J57" s="43"/>
      <c r="K57" s="43"/>
      <c r="L57" s="44"/>
      <c r="M57" s="45">
        <v>0</v>
      </c>
      <c r="N57" s="46">
        <f t="shared" si="0"/>
        <v>0</v>
      </c>
      <c r="O57" s="65">
        <f t="shared" si="1"/>
        <v>0</v>
      </c>
      <c r="P57" s="48"/>
    </row>
    <row r="58" spans="1:16" s="49" customFormat="1" ht="18.75" x14ac:dyDescent="0.35">
      <c r="A58" s="38">
        <v>49</v>
      </c>
      <c r="B58" s="59"/>
      <c r="C58" s="133" t="s">
        <v>405</v>
      </c>
      <c r="D58" s="61">
        <v>0</v>
      </c>
      <c r="E58" s="255"/>
      <c r="F58" s="256"/>
      <c r="G58" s="62"/>
      <c r="H58" s="63"/>
      <c r="I58" s="60"/>
      <c r="J58" s="60"/>
      <c r="K58" s="60"/>
      <c r="L58" s="64"/>
      <c r="M58" s="66">
        <v>0</v>
      </c>
      <c r="N58" s="67">
        <f t="shared" si="0"/>
        <v>0</v>
      </c>
      <c r="O58" s="57">
        <f t="shared" si="1"/>
        <v>0</v>
      </c>
      <c r="P58" s="48"/>
    </row>
    <row r="59" spans="1:16" s="49" customFormat="1" ht="18.75" x14ac:dyDescent="0.35">
      <c r="A59" s="38">
        <v>50</v>
      </c>
      <c r="B59" s="69"/>
      <c r="C59" s="132" t="s">
        <v>406</v>
      </c>
      <c r="D59" s="71">
        <v>0</v>
      </c>
      <c r="E59" s="259"/>
      <c r="F59" s="260"/>
      <c r="G59" s="72"/>
      <c r="H59" s="73"/>
      <c r="I59" s="70"/>
      <c r="J59" s="70"/>
      <c r="K59" s="70"/>
      <c r="L59" s="74"/>
      <c r="M59" s="75">
        <v>0</v>
      </c>
      <c r="N59" s="76">
        <f t="shared" si="0"/>
        <v>0</v>
      </c>
      <c r="O59" s="47">
        <f t="shared" si="1"/>
        <v>0</v>
      </c>
      <c r="P59" s="48"/>
    </row>
    <row r="60" spans="1:16" s="49" customFormat="1" ht="18.75" x14ac:dyDescent="0.35">
      <c r="A60" s="38">
        <v>51</v>
      </c>
      <c r="B60" s="59"/>
      <c r="C60" s="133" t="s">
        <v>407</v>
      </c>
      <c r="D60" s="61">
        <v>0</v>
      </c>
      <c r="E60" s="255"/>
      <c r="F60" s="256"/>
      <c r="G60" s="62"/>
      <c r="H60" s="63"/>
      <c r="I60" s="60"/>
      <c r="J60" s="60"/>
      <c r="K60" s="60"/>
      <c r="L60" s="64"/>
      <c r="M60" s="66">
        <v>0</v>
      </c>
      <c r="N60" s="67">
        <f t="shared" si="0"/>
        <v>0</v>
      </c>
      <c r="O60" s="57">
        <f t="shared" si="1"/>
        <v>0</v>
      </c>
      <c r="P60"/>
    </row>
    <row r="61" spans="1:16" s="49" customFormat="1" ht="18.75" x14ac:dyDescent="0.35">
      <c r="A61" s="38">
        <v>52</v>
      </c>
      <c r="B61" s="39"/>
      <c r="C61" s="132" t="s">
        <v>408</v>
      </c>
      <c r="D61" s="40">
        <v>0</v>
      </c>
      <c r="E61" s="257"/>
      <c r="F61" s="258"/>
      <c r="G61" s="41"/>
      <c r="H61" s="42"/>
      <c r="I61" s="43"/>
      <c r="J61" s="43"/>
      <c r="K61" s="43"/>
      <c r="L61" s="44"/>
      <c r="M61" s="45">
        <v>0</v>
      </c>
      <c r="N61" s="46">
        <f t="shared" si="0"/>
        <v>0</v>
      </c>
      <c r="O61" s="65">
        <f t="shared" si="1"/>
        <v>0</v>
      </c>
      <c r="P61" s="48"/>
    </row>
    <row r="62" spans="1:16" s="49" customFormat="1" ht="19.5" thickBot="1" x14ac:dyDescent="0.4">
      <c r="A62" s="77">
        <v>53</v>
      </c>
      <c r="B62" s="78"/>
      <c r="C62" s="134" t="s">
        <v>409</v>
      </c>
      <c r="D62" s="80">
        <v>0</v>
      </c>
      <c r="E62" s="246"/>
      <c r="F62" s="247"/>
      <c r="G62" s="81"/>
      <c r="H62" s="82"/>
      <c r="I62" s="79"/>
      <c r="J62" s="79"/>
      <c r="K62" s="79"/>
      <c r="L62" s="83"/>
      <c r="M62" s="84">
        <v>0</v>
      </c>
      <c r="N62" s="85">
        <f t="shared" si="0"/>
        <v>0</v>
      </c>
      <c r="O62" s="86">
        <f t="shared" si="1"/>
        <v>0</v>
      </c>
      <c r="P62" s="48"/>
    </row>
    <row r="63" spans="1:16" s="1" customFormat="1" ht="23.25" customHeight="1" thickTop="1" thickBot="1" x14ac:dyDescent="0.45">
      <c r="B63" s="87"/>
      <c r="C63" s="87"/>
      <c r="D63" s="88">
        <f>SUM(D10:D62)</f>
        <v>0</v>
      </c>
      <c r="E63" s="87"/>
      <c r="F63" s="87"/>
      <c r="G63" s="87"/>
      <c r="H63" s="87"/>
      <c r="I63" s="248" t="s">
        <v>14</v>
      </c>
      <c r="J63" s="249"/>
      <c r="K63" s="249"/>
      <c r="L63" s="250"/>
      <c r="M63" s="89">
        <f>SUM(M10:M62)</f>
        <v>0</v>
      </c>
      <c r="N63" s="90">
        <f>SUM(N10:N62)</f>
        <v>0</v>
      </c>
      <c r="O63" s="91">
        <f>IF((AND(D63=0,M63=0,N63=0)),E5,(IF((OR(D63&lt;&gt;0,M63&lt;&gt;0)),E5-(D63-M63),0)))</f>
        <v>0</v>
      </c>
    </row>
    <row r="64" spans="1:16" s="1" customFormat="1" ht="12" customHeight="1" thickBot="1" x14ac:dyDescent="0.45">
      <c r="L64" s="92"/>
      <c r="M64" s="92"/>
      <c r="N64" s="92"/>
      <c r="O64" s="92"/>
    </row>
    <row r="65" spans="1:15" s="1" customFormat="1" ht="24.75" customHeight="1" thickBot="1" x14ac:dyDescent="0.5">
      <c r="A65" s="197" t="s">
        <v>15</v>
      </c>
      <c r="B65" s="197"/>
      <c r="C65" s="197"/>
      <c r="D65" s="197"/>
      <c r="E65" s="197"/>
      <c r="F65" s="197"/>
      <c r="G65" s="197"/>
      <c r="H65" s="197"/>
      <c r="I65" s="197"/>
      <c r="J65" s="109"/>
      <c r="K65" s="109"/>
      <c r="L65" s="251" t="s">
        <v>13</v>
      </c>
      <c r="M65" s="252"/>
      <c r="N65" s="253">
        <f>E5-D63+M63</f>
        <v>0</v>
      </c>
      <c r="O65" s="254"/>
    </row>
    <row r="66" spans="1:15" s="1" customFormat="1" ht="35.25" customHeight="1" x14ac:dyDescent="0.45">
      <c r="A66" s="197"/>
      <c r="B66" s="197"/>
      <c r="C66" s="197"/>
      <c r="D66" s="197"/>
      <c r="E66" s="197"/>
      <c r="F66" s="197"/>
      <c r="G66" s="197"/>
      <c r="H66" s="197"/>
      <c r="I66" s="197"/>
      <c r="J66" s="109"/>
      <c r="K66" s="109"/>
      <c r="L66" s="93"/>
      <c r="M66" s="93"/>
      <c r="N66" s="94"/>
      <c r="O66" s="94"/>
    </row>
    <row r="67" spans="1:15" s="1" customFormat="1" ht="118.5" customHeight="1" x14ac:dyDescent="0.45">
      <c r="A67" s="202"/>
      <c r="B67" s="202"/>
      <c r="C67" s="202"/>
      <c r="D67" s="202"/>
      <c r="E67" s="202"/>
      <c r="F67" s="95"/>
      <c r="G67" s="96"/>
      <c r="H67" s="97"/>
      <c r="I67" s="98"/>
      <c r="J67" s="98"/>
      <c r="K67" s="98"/>
      <c r="L67" s="93"/>
      <c r="M67" s="93"/>
      <c r="N67" s="94"/>
      <c r="O67" s="94"/>
    </row>
    <row r="68" spans="1:15" s="1" customFormat="1" ht="21.75" x14ac:dyDescent="0.4">
      <c r="A68" s="203" t="s">
        <v>16</v>
      </c>
      <c r="B68" s="203"/>
      <c r="C68" s="203"/>
      <c r="D68" s="203"/>
      <c r="E68" s="203"/>
      <c r="G68" s="99" t="s">
        <v>17</v>
      </c>
      <c r="I68" s="100"/>
      <c r="J68" s="100"/>
      <c r="K68" s="100"/>
      <c r="L68" s="92"/>
      <c r="M68" s="92"/>
      <c r="N68" s="92"/>
      <c r="O68" s="92"/>
    </row>
    <row r="69" spans="1:15" s="1" customFormat="1" ht="21.75" x14ac:dyDescent="0.4">
      <c r="B69" s="101"/>
      <c r="C69" s="102"/>
      <c r="D69" s="103"/>
      <c r="E69" s="102"/>
      <c r="F69" s="102"/>
      <c r="G69" s="104"/>
      <c r="I69" s="100"/>
      <c r="J69" s="100"/>
      <c r="K69" s="100"/>
      <c r="L69" s="92"/>
      <c r="M69" s="92"/>
      <c r="N69" s="92"/>
      <c r="O69" s="92"/>
    </row>
  </sheetData>
  <sheetProtection algorithmName="SHA-512" hashValue="2lL6OerDePy6oHHTh2wGvTnH4yj9AVI3ciyB9UrK0B2fijvnv1gu5s6jFq/EkU0gPq/3jzSKYNNnOgQfUk1gnQ==" saltValue="f62h+pNqX2Fs3RA7hgzjpg==" spinCount="100000" sheet="1" objects="1" scenarios="1"/>
  <mergeCells count="78">
    <mergeCell ref="E14:F14"/>
    <mergeCell ref="E15:F15"/>
    <mergeCell ref="E16:F16"/>
    <mergeCell ref="A1:O1"/>
    <mergeCell ref="E3:G3"/>
    <mergeCell ref="L3:N3"/>
    <mergeCell ref="A5:C5"/>
    <mergeCell ref="A7:A9"/>
    <mergeCell ref="B7:B9"/>
    <mergeCell ref="C7:C9"/>
    <mergeCell ref="D7:D9"/>
    <mergeCell ref="E7:F9"/>
    <mergeCell ref="G7:G9"/>
    <mergeCell ref="A3:D3"/>
    <mergeCell ref="E13:F13"/>
    <mergeCell ref="H7:H9"/>
    <mergeCell ref="I7:I9"/>
    <mergeCell ref="J7:J9"/>
    <mergeCell ref="K7:K9"/>
    <mergeCell ref="N7:N9"/>
    <mergeCell ref="O7:O9"/>
    <mergeCell ref="E10:F10"/>
    <mergeCell ref="E11:F11"/>
    <mergeCell ref="E12:F12"/>
    <mergeCell ref="L7:L9"/>
    <mergeCell ref="M7:M9"/>
    <mergeCell ref="E17:F17"/>
    <mergeCell ref="E18:F18"/>
    <mergeCell ref="E31:F3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19:F19"/>
    <mergeCell ref="E43:F43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55:F55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N65:O65"/>
    <mergeCell ref="A67:E67"/>
    <mergeCell ref="E56:F56"/>
    <mergeCell ref="E57:F57"/>
    <mergeCell ref="E58:F58"/>
    <mergeCell ref="E59:F59"/>
    <mergeCell ref="E60:F60"/>
    <mergeCell ref="E61:F61"/>
    <mergeCell ref="A68:E68"/>
    <mergeCell ref="E62:F62"/>
    <mergeCell ref="I63:L63"/>
    <mergeCell ref="A65:I66"/>
    <mergeCell ref="L65:M65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P69"/>
  <sheetViews>
    <sheetView workbookViewId="0">
      <selection activeCell="A3" sqref="A3:D3"/>
    </sheetView>
  </sheetViews>
  <sheetFormatPr defaultColWidth="21.5703125" defaultRowHeight="18" x14ac:dyDescent="0.35"/>
  <cols>
    <col min="1" max="1" width="7.7109375" style="19" customWidth="1"/>
    <col min="2" max="2" width="19.28515625" style="105" customWidth="1"/>
    <col min="3" max="3" width="22.5703125" style="19" customWidth="1"/>
    <col min="4" max="4" width="21.85546875" style="106" customWidth="1"/>
    <col min="5" max="5" width="27.7109375" style="19" customWidth="1"/>
    <col min="6" max="6" width="10.42578125" style="19" customWidth="1"/>
    <col min="7" max="7" width="54.28515625" style="19" customWidth="1"/>
    <col min="8" max="8" width="16" style="19" customWidth="1"/>
    <col min="9" max="9" width="14.7109375" style="107" customWidth="1"/>
    <col min="10" max="10" width="21.42578125" style="107" customWidth="1"/>
    <col min="11" max="11" width="20.140625" style="107" customWidth="1"/>
    <col min="12" max="12" width="19.28515625" style="108" customWidth="1"/>
    <col min="13" max="13" width="27" style="108" customWidth="1"/>
    <col min="14" max="14" width="23.7109375" style="108" customWidth="1"/>
    <col min="15" max="15" width="28.5703125" style="108" customWidth="1"/>
    <col min="16" max="16384" width="21.5703125" style="19"/>
  </cols>
  <sheetData>
    <row r="1" spans="1:16" s="1" customFormat="1" ht="24" x14ac:dyDescent="0.45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6" s="1" customFormat="1" ht="156" customHeight="1" x14ac:dyDescent="0.4">
      <c r="A2" s="2"/>
      <c r="B2" s="3"/>
      <c r="C2" s="3"/>
      <c r="D2" s="4"/>
      <c r="E2" s="3"/>
      <c r="F2" s="3"/>
      <c r="G2" s="3"/>
      <c r="H2" s="3"/>
      <c r="I2" s="5"/>
      <c r="J2" s="5"/>
      <c r="K2" s="5"/>
      <c r="L2" s="3"/>
      <c r="M2" s="6"/>
      <c r="N2" s="6"/>
      <c r="O2" s="6"/>
    </row>
    <row r="3" spans="1:16" s="9" customFormat="1" ht="24" x14ac:dyDescent="0.45">
      <c r="A3" s="297" t="str">
        <f>OCTUBRE!A3</f>
        <v>Nombre de la Institució:</v>
      </c>
      <c r="B3" s="297"/>
      <c r="C3" s="297"/>
      <c r="D3" s="297"/>
      <c r="E3" s="245">
        <f>OCTUBRE!E3</f>
        <v>0</v>
      </c>
      <c r="F3" s="245"/>
      <c r="G3" s="245"/>
      <c r="H3" s="7"/>
      <c r="I3" s="8"/>
      <c r="J3" s="8"/>
      <c r="K3" s="8"/>
      <c r="L3" s="229" t="s">
        <v>0</v>
      </c>
      <c r="M3" s="229"/>
      <c r="N3" s="229"/>
      <c r="O3" s="129">
        <f>OCTUBRE!O3</f>
        <v>0</v>
      </c>
    </row>
    <row r="4" spans="1:16" s="9" customFormat="1" ht="24.75" thickBot="1" x14ac:dyDescent="0.5">
      <c r="A4" s="10"/>
      <c r="B4" s="10"/>
      <c r="C4" s="10"/>
      <c r="D4" s="11"/>
      <c r="E4" s="12"/>
      <c r="F4" s="12"/>
      <c r="G4" s="12"/>
      <c r="H4" s="12"/>
      <c r="I4" s="13"/>
      <c r="J4" s="13"/>
      <c r="K4" s="13"/>
      <c r="L4" s="14"/>
      <c r="M4" s="15"/>
      <c r="N4" s="15"/>
      <c r="O4" s="15"/>
    </row>
    <row r="5" spans="1:16" s="9" customFormat="1" ht="24.75" customHeight="1" thickBot="1" x14ac:dyDescent="0.5">
      <c r="A5" s="230" t="s">
        <v>38</v>
      </c>
      <c r="B5" s="230"/>
      <c r="C5" s="230"/>
      <c r="D5" s="16"/>
      <c r="E5" s="17">
        <f>ABRIL!N65</f>
        <v>0</v>
      </c>
      <c r="H5" s="12"/>
      <c r="I5" s="13"/>
      <c r="J5" s="13"/>
      <c r="K5" s="13"/>
      <c r="L5" s="15"/>
      <c r="M5" s="15"/>
      <c r="N5" s="15"/>
      <c r="O5" s="18"/>
    </row>
    <row r="6" spans="1:16" ht="28.5" thickBot="1" x14ac:dyDescent="0.55000000000000004">
      <c r="B6" s="20"/>
      <c r="C6" s="20"/>
      <c r="D6" s="21"/>
      <c r="E6" s="20"/>
      <c r="F6" s="20"/>
      <c r="G6" s="20"/>
      <c r="H6" s="20"/>
      <c r="I6" s="22"/>
      <c r="J6" s="22"/>
      <c r="K6" s="22"/>
      <c r="L6" s="20"/>
      <c r="M6" s="23"/>
      <c r="N6" s="23"/>
      <c r="O6" s="23"/>
    </row>
    <row r="7" spans="1:16" s="25" customFormat="1" ht="21.75" x14ac:dyDescent="0.4">
      <c r="A7" s="231" t="s">
        <v>1</v>
      </c>
      <c r="B7" s="234" t="s">
        <v>2</v>
      </c>
      <c r="C7" s="237" t="s">
        <v>3</v>
      </c>
      <c r="D7" s="212" t="s">
        <v>4</v>
      </c>
      <c r="E7" s="237" t="s">
        <v>5</v>
      </c>
      <c r="F7" s="237"/>
      <c r="G7" s="237" t="s">
        <v>6</v>
      </c>
      <c r="H7" s="237" t="s">
        <v>7</v>
      </c>
      <c r="I7" s="215" t="s">
        <v>8</v>
      </c>
      <c r="J7" s="218" t="s">
        <v>9</v>
      </c>
      <c r="K7" s="218" t="s">
        <v>18</v>
      </c>
      <c r="L7" s="218" t="s">
        <v>10</v>
      </c>
      <c r="M7" s="212" t="s">
        <v>11</v>
      </c>
      <c r="N7" s="212" t="s">
        <v>12</v>
      </c>
      <c r="O7" s="221" t="s">
        <v>13</v>
      </c>
      <c r="P7" s="24"/>
    </row>
    <row r="8" spans="1:16" s="25" customFormat="1" ht="21.75" x14ac:dyDescent="0.4">
      <c r="A8" s="232"/>
      <c r="B8" s="235"/>
      <c r="C8" s="235"/>
      <c r="D8" s="213"/>
      <c r="E8" s="235"/>
      <c r="F8" s="235"/>
      <c r="G8" s="235"/>
      <c r="H8" s="235"/>
      <c r="I8" s="216"/>
      <c r="J8" s="219"/>
      <c r="K8" s="219"/>
      <c r="L8" s="219"/>
      <c r="M8" s="213"/>
      <c r="N8" s="213"/>
      <c r="O8" s="222"/>
      <c r="P8" s="24"/>
    </row>
    <row r="9" spans="1:16" s="25" customFormat="1" ht="42.75" customHeight="1" thickBot="1" x14ac:dyDescent="0.45">
      <c r="A9" s="233"/>
      <c r="B9" s="236"/>
      <c r="C9" s="236"/>
      <c r="D9" s="214"/>
      <c r="E9" s="236"/>
      <c r="F9" s="236"/>
      <c r="G9" s="236"/>
      <c r="H9" s="236"/>
      <c r="I9" s="217"/>
      <c r="J9" s="220"/>
      <c r="K9" s="220"/>
      <c r="L9" s="220"/>
      <c r="M9" s="214"/>
      <c r="N9" s="214"/>
      <c r="O9" s="223"/>
      <c r="P9" s="24"/>
    </row>
    <row r="10" spans="1:16" s="37" customFormat="1" ht="18.75" x14ac:dyDescent="0.35">
      <c r="A10" s="26">
        <v>1</v>
      </c>
      <c r="B10" s="27"/>
      <c r="C10" s="131" t="s">
        <v>410</v>
      </c>
      <c r="D10" s="29">
        <v>0</v>
      </c>
      <c r="E10" s="261"/>
      <c r="F10" s="262"/>
      <c r="G10" s="30"/>
      <c r="H10" s="31"/>
      <c r="I10" s="28"/>
      <c r="J10" s="28"/>
      <c r="K10" s="28"/>
      <c r="L10" s="32"/>
      <c r="M10" s="33">
        <v>0</v>
      </c>
      <c r="N10" s="34">
        <v>0</v>
      </c>
      <c r="O10" s="35">
        <f>IF(D10&lt;&gt;0*(OR(M10&lt;&gt;0)),IF(D10&gt;0*(OR(N10&gt;0,M10&gt;0)),E5-(D10-M10),E5),E5-(D10-M10))</f>
        <v>0</v>
      </c>
      <c r="P10" s="36"/>
    </row>
    <row r="11" spans="1:16" s="49" customFormat="1" ht="18.75" x14ac:dyDescent="0.35">
      <c r="A11" s="38">
        <v>2</v>
      </c>
      <c r="B11" s="39"/>
      <c r="C11" s="132" t="s">
        <v>411</v>
      </c>
      <c r="D11" s="40">
        <v>0</v>
      </c>
      <c r="E11" s="257"/>
      <c r="F11" s="258"/>
      <c r="G11" s="41"/>
      <c r="H11" s="42"/>
      <c r="I11" s="43"/>
      <c r="J11" s="43"/>
      <c r="K11" s="43"/>
      <c r="L11" s="44"/>
      <c r="M11" s="45">
        <v>0</v>
      </c>
      <c r="N11" s="46">
        <f t="shared" ref="N11:N62" si="0">IF(D11&lt;&gt;0*(OR(M11&lt;&gt;0)),IF(L11&lt;&gt;0,(D11-M11),0),0)</f>
        <v>0</v>
      </c>
      <c r="O11" s="47">
        <f t="shared" ref="O11:O62" si="1">IF((AND(D11=0,M11=0,N11=0)),0,(IF((OR(D11&lt;&gt;0,M11&lt;&gt;0)),O10-(D11-M11),IF(N11&gt;0,O10-(D11-M11),0))))</f>
        <v>0</v>
      </c>
      <c r="P11" s="48"/>
    </row>
    <row r="12" spans="1:16" s="49" customFormat="1" ht="18.75" x14ac:dyDescent="0.35">
      <c r="A12" s="38">
        <v>3</v>
      </c>
      <c r="B12" s="50"/>
      <c r="C12" s="133" t="s">
        <v>412</v>
      </c>
      <c r="D12" s="52">
        <v>0</v>
      </c>
      <c r="E12" s="255"/>
      <c r="F12" s="256"/>
      <c r="G12" s="53"/>
      <c r="H12" s="54"/>
      <c r="I12" s="51"/>
      <c r="J12" s="51"/>
      <c r="K12" s="51"/>
      <c r="L12" s="55"/>
      <c r="M12" s="56">
        <v>0</v>
      </c>
      <c r="N12" s="34">
        <f t="shared" si="0"/>
        <v>0</v>
      </c>
      <c r="O12" s="57">
        <f t="shared" si="1"/>
        <v>0</v>
      </c>
      <c r="P12" s="48"/>
    </row>
    <row r="13" spans="1:16" s="49" customFormat="1" ht="18.75" x14ac:dyDescent="0.35">
      <c r="A13" s="38">
        <v>4</v>
      </c>
      <c r="B13" s="39"/>
      <c r="C13" s="132" t="s">
        <v>413</v>
      </c>
      <c r="D13" s="40">
        <v>0</v>
      </c>
      <c r="E13" s="257"/>
      <c r="F13" s="258"/>
      <c r="G13" s="41"/>
      <c r="H13" s="42"/>
      <c r="I13" s="43"/>
      <c r="J13" s="43"/>
      <c r="K13" s="43"/>
      <c r="L13" s="44"/>
      <c r="M13" s="45">
        <v>0</v>
      </c>
      <c r="N13" s="58">
        <f t="shared" si="0"/>
        <v>0</v>
      </c>
      <c r="O13" s="47">
        <f t="shared" si="1"/>
        <v>0</v>
      </c>
      <c r="P13" s="48"/>
    </row>
    <row r="14" spans="1:16" s="49" customFormat="1" ht="18.75" x14ac:dyDescent="0.35">
      <c r="A14" s="38">
        <v>5</v>
      </c>
      <c r="B14" s="59"/>
      <c r="C14" s="133" t="s">
        <v>414</v>
      </c>
      <c r="D14" s="61">
        <v>0</v>
      </c>
      <c r="E14" s="255"/>
      <c r="F14" s="256"/>
      <c r="G14" s="62"/>
      <c r="H14" s="63"/>
      <c r="I14" s="60"/>
      <c r="J14" s="60"/>
      <c r="K14" s="60"/>
      <c r="L14" s="64"/>
      <c r="M14" s="56">
        <v>0</v>
      </c>
      <c r="N14" s="34">
        <f t="shared" si="0"/>
        <v>0</v>
      </c>
      <c r="O14" s="57">
        <f t="shared" si="1"/>
        <v>0</v>
      </c>
      <c r="P14" s="48"/>
    </row>
    <row r="15" spans="1:16" s="49" customFormat="1" ht="18.75" x14ac:dyDescent="0.35">
      <c r="A15" s="38">
        <v>6</v>
      </c>
      <c r="B15" s="39"/>
      <c r="C15" s="132" t="s">
        <v>415</v>
      </c>
      <c r="D15" s="40">
        <v>0</v>
      </c>
      <c r="E15" s="257"/>
      <c r="F15" s="258"/>
      <c r="G15" s="41"/>
      <c r="H15" s="42"/>
      <c r="I15" s="43"/>
      <c r="J15" s="43"/>
      <c r="K15" s="43"/>
      <c r="L15" s="44"/>
      <c r="M15" s="45">
        <v>0</v>
      </c>
      <c r="N15" s="58">
        <f t="shared" si="0"/>
        <v>0</v>
      </c>
      <c r="O15" s="65">
        <f t="shared" si="1"/>
        <v>0</v>
      </c>
      <c r="P15" s="48"/>
    </row>
    <row r="16" spans="1:16" s="49" customFormat="1" ht="18.75" x14ac:dyDescent="0.35">
      <c r="A16" s="38">
        <v>7</v>
      </c>
      <c r="B16" s="50"/>
      <c r="C16" s="133" t="s">
        <v>416</v>
      </c>
      <c r="D16" s="52">
        <v>0</v>
      </c>
      <c r="E16" s="255"/>
      <c r="F16" s="256"/>
      <c r="G16" s="53"/>
      <c r="H16" s="54"/>
      <c r="I16" s="51"/>
      <c r="J16" s="51"/>
      <c r="K16" s="51"/>
      <c r="L16" s="55"/>
      <c r="M16" s="56">
        <v>0</v>
      </c>
      <c r="N16" s="34">
        <f t="shared" si="0"/>
        <v>0</v>
      </c>
      <c r="O16" s="57">
        <f t="shared" si="1"/>
        <v>0</v>
      </c>
      <c r="P16" s="48"/>
    </row>
    <row r="17" spans="1:16" s="49" customFormat="1" ht="18.75" x14ac:dyDescent="0.35">
      <c r="A17" s="38">
        <v>8</v>
      </c>
      <c r="B17" s="39"/>
      <c r="C17" s="132" t="s">
        <v>417</v>
      </c>
      <c r="D17" s="40">
        <v>0</v>
      </c>
      <c r="E17" s="257"/>
      <c r="F17" s="258"/>
      <c r="G17" s="41"/>
      <c r="H17" s="42"/>
      <c r="I17" s="43"/>
      <c r="J17" s="43"/>
      <c r="K17" s="43"/>
      <c r="L17" s="44"/>
      <c r="M17" s="45">
        <v>0</v>
      </c>
      <c r="N17" s="46">
        <f>IF(D17&lt;&gt;0*(OR(M17&lt;&gt;0)),IF(L17&lt;&gt;0,(D17-M17),0),0)</f>
        <v>0</v>
      </c>
      <c r="O17" s="65">
        <f t="shared" si="1"/>
        <v>0</v>
      </c>
      <c r="P17" s="48"/>
    </row>
    <row r="18" spans="1:16" s="49" customFormat="1" ht="18.75" x14ac:dyDescent="0.35">
      <c r="A18" s="38">
        <v>9</v>
      </c>
      <c r="B18" s="59"/>
      <c r="C18" s="133" t="s">
        <v>418</v>
      </c>
      <c r="D18" s="61">
        <v>0</v>
      </c>
      <c r="E18" s="255"/>
      <c r="F18" s="256"/>
      <c r="G18" s="62"/>
      <c r="H18" s="63"/>
      <c r="I18" s="60"/>
      <c r="J18" s="60"/>
      <c r="K18" s="60"/>
      <c r="L18" s="64"/>
      <c r="M18" s="66">
        <v>0</v>
      </c>
      <c r="N18" s="67">
        <f t="shared" si="0"/>
        <v>0</v>
      </c>
      <c r="O18" s="57">
        <f t="shared" si="1"/>
        <v>0</v>
      </c>
      <c r="P18" s="48"/>
    </row>
    <row r="19" spans="1:16" s="49" customFormat="1" ht="18.75" x14ac:dyDescent="0.35">
      <c r="A19" s="38">
        <v>10</v>
      </c>
      <c r="B19" s="39"/>
      <c r="C19" s="132" t="s">
        <v>419</v>
      </c>
      <c r="D19" s="40">
        <v>0</v>
      </c>
      <c r="E19" s="257"/>
      <c r="F19" s="258"/>
      <c r="G19" s="41"/>
      <c r="H19" s="42"/>
      <c r="I19" s="43"/>
      <c r="J19" s="43"/>
      <c r="K19" s="43"/>
      <c r="L19" s="44"/>
      <c r="M19" s="45">
        <v>0</v>
      </c>
      <c r="N19" s="46">
        <f t="shared" si="0"/>
        <v>0</v>
      </c>
      <c r="O19" s="65">
        <f t="shared" si="1"/>
        <v>0</v>
      </c>
      <c r="P19" s="48"/>
    </row>
    <row r="20" spans="1:16" s="49" customFormat="1" ht="18.75" x14ac:dyDescent="0.35">
      <c r="A20" s="38">
        <v>11</v>
      </c>
      <c r="B20" s="50"/>
      <c r="C20" s="133" t="s">
        <v>420</v>
      </c>
      <c r="D20" s="52">
        <v>0</v>
      </c>
      <c r="E20" s="255"/>
      <c r="F20" s="256"/>
      <c r="G20" s="53"/>
      <c r="H20" s="54"/>
      <c r="I20" s="51"/>
      <c r="J20" s="51"/>
      <c r="K20" s="51"/>
      <c r="L20" s="55"/>
      <c r="M20" s="56">
        <v>0</v>
      </c>
      <c r="N20" s="68">
        <f t="shared" si="0"/>
        <v>0</v>
      </c>
      <c r="O20" s="57">
        <f t="shared" si="1"/>
        <v>0</v>
      </c>
      <c r="P20" s="48"/>
    </row>
    <row r="21" spans="1:16" s="49" customFormat="1" ht="18.75" x14ac:dyDescent="0.35">
      <c r="A21" s="38">
        <v>12</v>
      </c>
      <c r="B21" s="39"/>
      <c r="C21" s="132" t="s">
        <v>421</v>
      </c>
      <c r="D21" s="40">
        <v>0</v>
      </c>
      <c r="E21" s="257"/>
      <c r="F21" s="258"/>
      <c r="G21" s="41"/>
      <c r="H21" s="42"/>
      <c r="I21" s="43"/>
      <c r="J21" s="43"/>
      <c r="K21" s="43"/>
      <c r="L21" s="44"/>
      <c r="M21" s="45">
        <v>0</v>
      </c>
      <c r="N21" s="46">
        <f t="shared" si="0"/>
        <v>0</v>
      </c>
      <c r="O21" s="65">
        <f t="shared" si="1"/>
        <v>0</v>
      </c>
      <c r="P21" s="48"/>
    </row>
    <row r="22" spans="1:16" s="49" customFormat="1" ht="18.75" x14ac:dyDescent="0.35">
      <c r="A22" s="38">
        <v>13</v>
      </c>
      <c r="B22" s="59"/>
      <c r="C22" s="133" t="s">
        <v>422</v>
      </c>
      <c r="D22" s="61">
        <v>0</v>
      </c>
      <c r="E22" s="255"/>
      <c r="F22" s="256"/>
      <c r="G22" s="62"/>
      <c r="H22" s="63"/>
      <c r="I22" s="60"/>
      <c r="J22" s="60"/>
      <c r="K22" s="60"/>
      <c r="L22" s="64"/>
      <c r="M22" s="66">
        <v>0</v>
      </c>
      <c r="N22" s="67">
        <f t="shared" si="0"/>
        <v>0</v>
      </c>
      <c r="O22" s="57">
        <f t="shared" si="1"/>
        <v>0</v>
      </c>
      <c r="P22" s="48"/>
    </row>
    <row r="23" spans="1:16" s="49" customFormat="1" ht="18.75" x14ac:dyDescent="0.35">
      <c r="A23" s="38">
        <v>14</v>
      </c>
      <c r="B23" s="39"/>
      <c r="C23" s="132" t="s">
        <v>423</v>
      </c>
      <c r="D23" s="40">
        <v>0</v>
      </c>
      <c r="E23" s="257"/>
      <c r="F23" s="258"/>
      <c r="G23" s="41"/>
      <c r="H23" s="42"/>
      <c r="I23" s="43"/>
      <c r="J23" s="43"/>
      <c r="K23" s="43"/>
      <c r="L23" s="44"/>
      <c r="M23" s="45">
        <v>0</v>
      </c>
      <c r="N23" s="46">
        <f t="shared" si="0"/>
        <v>0</v>
      </c>
      <c r="O23" s="65">
        <f t="shared" si="1"/>
        <v>0</v>
      </c>
      <c r="P23" s="48"/>
    </row>
    <row r="24" spans="1:16" s="49" customFormat="1" ht="18.75" x14ac:dyDescent="0.35">
      <c r="A24" s="38">
        <v>15</v>
      </c>
      <c r="B24" s="50"/>
      <c r="C24" s="133" t="s">
        <v>424</v>
      </c>
      <c r="D24" s="52">
        <v>0</v>
      </c>
      <c r="E24" s="255"/>
      <c r="F24" s="256"/>
      <c r="G24" s="53"/>
      <c r="H24" s="54"/>
      <c r="I24" s="51"/>
      <c r="J24" s="51"/>
      <c r="K24" s="51"/>
      <c r="L24" s="55"/>
      <c r="M24" s="56">
        <v>0</v>
      </c>
      <c r="N24" s="68">
        <f t="shared" si="0"/>
        <v>0</v>
      </c>
      <c r="O24" s="57">
        <f t="shared" si="1"/>
        <v>0</v>
      </c>
      <c r="P24" s="48"/>
    </row>
    <row r="25" spans="1:16" s="49" customFormat="1" ht="18.75" x14ac:dyDescent="0.35">
      <c r="A25" s="38">
        <v>16</v>
      </c>
      <c r="B25" s="39"/>
      <c r="C25" s="132" t="s">
        <v>425</v>
      </c>
      <c r="D25" s="40">
        <v>0</v>
      </c>
      <c r="E25" s="257"/>
      <c r="F25" s="258"/>
      <c r="G25" s="41"/>
      <c r="H25" s="42"/>
      <c r="I25" s="43"/>
      <c r="J25" s="43"/>
      <c r="K25" s="43"/>
      <c r="L25" s="44"/>
      <c r="M25" s="45">
        <v>0</v>
      </c>
      <c r="N25" s="46">
        <f t="shared" si="0"/>
        <v>0</v>
      </c>
      <c r="O25" s="65">
        <f t="shared" si="1"/>
        <v>0</v>
      </c>
      <c r="P25" s="48"/>
    </row>
    <row r="26" spans="1:16" s="49" customFormat="1" ht="18.75" x14ac:dyDescent="0.35">
      <c r="A26" s="38">
        <v>17</v>
      </c>
      <c r="B26" s="59"/>
      <c r="C26" s="133" t="s">
        <v>426</v>
      </c>
      <c r="D26" s="61">
        <v>0</v>
      </c>
      <c r="E26" s="255"/>
      <c r="F26" s="256"/>
      <c r="G26" s="62"/>
      <c r="H26" s="63"/>
      <c r="I26" s="60"/>
      <c r="J26" s="60"/>
      <c r="K26" s="60"/>
      <c r="L26" s="64"/>
      <c r="M26" s="66">
        <v>0</v>
      </c>
      <c r="N26" s="67">
        <f t="shared" si="0"/>
        <v>0</v>
      </c>
      <c r="O26" s="57">
        <f t="shared" si="1"/>
        <v>0</v>
      </c>
      <c r="P26" s="48"/>
    </row>
    <row r="27" spans="1:16" s="49" customFormat="1" ht="18.75" x14ac:dyDescent="0.35">
      <c r="A27" s="38">
        <v>18</v>
      </c>
      <c r="B27" s="39"/>
      <c r="C27" s="132" t="s">
        <v>427</v>
      </c>
      <c r="D27" s="40">
        <v>0</v>
      </c>
      <c r="E27" s="257"/>
      <c r="F27" s="258"/>
      <c r="G27" s="41"/>
      <c r="H27" s="42"/>
      <c r="I27" s="43"/>
      <c r="J27" s="43"/>
      <c r="K27" s="43"/>
      <c r="L27" s="44"/>
      <c r="M27" s="45">
        <v>0</v>
      </c>
      <c r="N27" s="46">
        <f t="shared" si="0"/>
        <v>0</v>
      </c>
      <c r="O27" s="65">
        <f t="shared" si="1"/>
        <v>0</v>
      </c>
      <c r="P27" s="48"/>
    </row>
    <row r="28" spans="1:16" s="49" customFormat="1" ht="18.75" x14ac:dyDescent="0.35">
      <c r="A28" s="38">
        <v>19</v>
      </c>
      <c r="B28" s="50"/>
      <c r="C28" s="133" t="s">
        <v>428</v>
      </c>
      <c r="D28" s="52">
        <v>0</v>
      </c>
      <c r="E28" s="255"/>
      <c r="F28" s="256"/>
      <c r="G28" s="53"/>
      <c r="H28" s="54"/>
      <c r="I28" s="51"/>
      <c r="J28" s="51"/>
      <c r="K28" s="51"/>
      <c r="L28" s="55"/>
      <c r="M28" s="56">
        <v>0</v>
      </c>
      <c r="N28" s="68">
        <f t="shared" si="0"/>
        <v>0</v>
      </c>
      <c r="O28" s="57">
        <f t="shared" si="1"/>
        <v>0</v>
      </c>
      <c r="P28" s="48"/>
    </row>
    <row r="29" spans="1:16" s="49" customFormat="1" ht="18.75" x14ac:dyDescent="0.35">
      <c r="A29" s="38">
        <v>20</v>
      </c>
      <c r="B29" s="39"/>
      <c r="C29" s="132" t="s">
        <v>429</v>
      </c>
      <c r="D29" s="40">
        <v>0</v>
      </c>
      <c r="E29" s="257"/>
      <c r="F29" s="258"/>
      <c r="G29" s="41"/>
      <c r="H29" s="42"/>
      <c r="I29" s="43"/>
      <c r="J29" s="43"/>
      <c r="K29" s="43"/>
      <c r="L29" s="44"/>
      <c r="M29" s="45">
        <v>0</v>
      </c>
      <c r="N29" s="46">
        <f t="shared" si="0"/>
        <v>0</v>
      </c>
      <c r="O29" s="65">
        <f t="shared" si="1"/>
        <v>0</v>
      </c>
      <c r="P29" s="48"/>
    </row>
    <row r="30" spans="1:16" s="49" customFormat="1" ht="18.75" x14ac:dyDescent="0.35">
      <c r="A30" s="38">
        <v>21</v>
      </c>
      <c r="B30" s="50"/>
      <c r="C30" s="133" t="s">
        <v>430</v>
      </c>
      <c r="D30" s="52">
        <v>0</v>
      </c>
      <c r="E30" s="255"/>
      <c r="F30" s="256"/>
      <c r="G30" s="53"/>
      <c r="H30" s="54"/>
      <c r="I30" s="51"/>
      <c r="J30" s="51"/>
      <c r="K30" s="51"/>
      <c r="L30" s="55"/>
      <c r="M30" s="56">
        <v>0</v>
      </c>
      <c r="N30" s="68">
        <f t="shared" si="0"/>
        <v>0</v>
      </c>
      <c r="O30" s="57">
        <f t="shared" si="1"/>
        <v>0</v>
      </c>
      <c r="P30" s="48"/>
    </row>
    <row r="31" spans="1:16" s="49" customFormat="1" ht="18.75" x14ac:dyDescent="0.35">
      <c r="A31" s="38">
        <v>22</v>
      </c>
      <c r="B31" s="39"/>
      <c r="C31" s="132" t="s">
        <v>431</v>
      </c>
      <c r="D31" s="40">
        <v>0</v>
      </c>
      <c r="E31" s="257"/>
      <c r="F31" s="258"/>
      <c r="G31" s="41"/>
      <c r="H31" s="42"/>
      <c r="I31" s="43"/>
      <c r="J31" s="43"/>
      <c r="K31" s="43"/>
      <c r="L31" s="44"/>
      <c r="M31" s="45">
        <v>0</v>
      </c>
      <c r="N31" s="46">
        <f t="shared" si="0"/>
        <v>0</v>
      </c>
      <c r="O31" s="65">
        <f t="shared" si="1"/>
        <v>0</v>
      </c>
      <c r="P31" s="48"/>
    </row>
    <row r="32" spans="1:16" s="49" customFormat="1" ht="18.75" x14ac:dyDescent="0.35">
      <c r="A32" s="38">
        <v>23</v>
      </c>
      <c r="B32" s="59"/>
      <c r="C32" s="133" t="s">
        <v>432</v>
      </c>
      <c r="D32" s="61">
        <v>0</v>
      </c>
      <c r="E32" s="255"/>
      <c r="F32" s="256"/>
      <c r="G32" s="62"/>
      <c r="H32" s="63"/>
      <c r="I32" s="60"/>
      <c r="J32" s="60"/>
      <c r="K32" s="60"/>
      <c r="L32" s="64"/>
      <c r="M32" s="66">
        <v>0</v>
      </c>
      <c r="N32" s="67">
        <f t="shared" si="0"/>
        <v>0</v>
      </c>
      <c r="O32" s="57">
        <f t="shared" si="1"/>
        <v>0</v>
      </c>
      <c r="P32" s="48"/>
    </row>
    <row r="33" spans="1:16" s="49" customFormat="1" ht="18.75" x14ac:dyDescent="0.35">
      <c r="A33" s="38">
        <v>24</v>
      </c>
      <c r="B33" s="39"/>
      <c r="C33" s="132" t="s">
        <v>433</v>
      </c>
      <c r="D33" s="40">
        <v>0</v>
      </c>
      <c r="E33" s="257"/>
      <c r="F33" s="258"/>
      <c r="G33" s="41"/>
      <c r="H33" s="42"/>
      <c r="I33" s="43"/>
      <c r="J33" s="43"/>
      <c r="K33" s="43"/>
      <c r="L33" s="44"/>
      <c r="M33" s="45">
        <v>0</v>
      </c>
      <c r="N33" s="46">
        <f t="shared" si="0"/>
        <v>0</v>
      </c>
      <c r="O33" s="65">
        <f t="shared" si="1"/>
        <v>0</v>
      </c>
      <c r="P33" s="48"/>
    </row>
    <row r="34" spans="1:16" s="49" customFormat="1" ht="18.75" x14ac:dyDescent="0.35">
      <c r="A34" s="38">
        <v>25</v>
      </c>
      <c r="B34" s="50"/>
      <c r="C34" s="133" t="s">
        <v>434</v>
      </c>
      <c r="D34" s="52">
        <v>0</v>
      </c>
      <c r="E34" s="255"/>
      <c r="F34" s="256"/>
      <c r="G34" s="53"/>
      <c r="H34" s="54"/>
      <c r="I34" s="51"/>
      <c r="J34" s="51"/>
      <c r="K34" s="51"/>
      <c r="L34" s="55"/>
      <c r="M34" s="56">
        <v>0</v>
      </c>
      <c r="N34" s="68">
        <f t="shared" si="0"/>
        <v>0</v>
      </c>
      <c r="O34" s="57">
        <f t="shared" si="1"/>
        <v>0</v>
      </c>
      <c r="P34" s="48"/>
    </row>
    <row r="35" spans="1:16" s="49" customFormat="1" ht="18.75" x14ac:dyDescent="0.35">
      <c r="A35" s="38">
        <v>26</v>
      </c>
      <c r="B35" s="39"/>
      <c r="C35" s="132" t="s">
        <v>435</v>
      </c>
      <c r="D35" s="40">
        <v>0</v>
      </c>
      <c r="E35" s="257"/>
      <c r="F35" s="258"/>
      <c r="G35" s="41"/>
      <c r="H35" s="42"/>
      <c r="I35" s="43"/>
      <c r="J35" s="43"/>
      <c r="K35" s="43"/>
      <c r="L35" s="44"/>
      <c r="M35" s="45">
        <v>0</v>
      </c>
      <c r="N35" s="46">
        <f t="shared" si="0"/>
        <v>0</v>
      </c>
      <c r="O35" s="65">
        <f t="shared" si="1"/>
        <v>0</v>
      </c>
      <c r="P35" s="48"/>
    </row>
    <row r="36" spans="1:16" s="49" customFormat="1" ht="18.75" x14ac:dyDescent="0.35">
      <c r="A36" s="38">
        <v>27</v>
      </c>
      <c r="B36" s="59"/>
      <c r="C36" s="133" t="s">
        <v>436</v>
      </c>
      <c r="D36" s="61">
        <v>0</v>
      </c>
      <c r="E36" s="255"/>
      <c r="F36" s="256"/>
      <c r="G36" s="62"/>
      <c r="H36" s="63"/>
      <c r="I36" s="60"/>
      <c r="J36" s="60"/>
      <c r="K36" s="60"/>
      <c r="L36" s="64"/>
      <c r="M36" s="66">
        <v>0</v>
      </c>
      <c r="N36" s="67">
        <f t="shared" si="0"/>
        <v>0</v>
      </c>
      <c r="O36" s="57">
        <f t="shared" si="1"/>
        <v>0</v>
      </c>
      <c r="P36" s="48"/>
    </row>
    <row r="37" spans="1:16" s="49" customFormat="1" ht="18.75" x14ac:dyDescent="0.35">
      <c r="A37" s="38">
        <v>28</v>
      </c>
      <c r="B37" s="39"/>
      <c r="C37" s="132" t="s">
        <v>437</v>
      </c>
      <c r="D37" s="40">
        <v>0</v>
      </c>
      <c r="E37" s="257"/>
      <c r="F37" s="258"/>
      <c r="G37" s="41"/>
      <c r="H37" s="42"/>
      <c r="I37" s="43"/>
      <c r="J37" s="43"/>
      <c r="K37" s="43"/>
      <c r="L37" s="44"/>
      <c r="M37" s="45">
        <v>0</v>
      </c>
      <c r="N37" s="46">
        <f t="shared" si="0"/>
        <v>0</v>
      </c>
      <c r="O37" s="65">
        <f t="shared" si="1"/>
        <v>0</v>
      </c>
      <c r="P37" s="48"/>
    </row>
    <row r="38" spans="1:16" s="49" customFormat="1" ht="18.75" x14ac:dyDescent="0.35">
      <c r="A38" s="38">
        <v>29</v>
      </c>
      <c r="B38" s="50"/>
      <c r="C38" s="133" t="s">
        <v>438</v>
      </c>
      <c r="D38" s="52">
        <v>0</v>
      </c>
      <c r="E38" s="255"/>
      <c r="F38" s="256"/>
      <c r="G38" s="53"/>
      <c r="H38" s="54"/>
      <c r="I38" s="51"/>
      <c r="J38" s="51"/>
      <c r="K38" s="51"/>
      <c r="L38" s="55"/>
      <c r="M38" s="56">
        <v>0</v>
      </c>
      <c r="N38" s="68">
        <f t="shared" si="0"/>
        <v>0</v>
      </c>
      <c r="O38" s="57">
        <f t="shared" si="1"/>
        <v>0</v>
      </c>
      <c r="P38" s="48"/>
    </row>
    <row r="39" spans="1:16" s="49" customFormat="1" ht="18.75" x14ac:dyDescent="0.35">
      <c r="A39" s="38">
        <v>30</v>
      </c>
      <c r="B39" s="39"/>
      <c r="C39" s="132" t="s">
        <v>439</v>
      </c>
      <c r="D39" s="40">
        <v>0</v>
      </c>
      <c r="E39" s="257"/>
      <c r="F39" s="258"/>
      <c r="G39" s="41"/>
      <c r="H39" s="42"/>
      <c r="I39" s="43"/>
      <c r="J39" s="43"/>
      <c r="K39" s="43"/>
      <c r="L39" s="44"/>
      <c r="M39" s="45">
        <v>0</v>
      </c>
      <c r="N39" s="46">
        <f t="shared" si="0"/>
        <v>0</v>
      </c>
      <c r="O39" s="65">
        <f t="shared" si="1"/>
        <v>0</v>
      </c>
      <c r="P39" s="48"/>
    </row>
    <row r="40" spans="1:16" s="49" customFormat="1" ht="18.75" x14ac:dyDescent="0.35">
      <c r="A40" s="38">
        <v>31</v>
      </c>
      <c r="B40" s="59"/>
      <c r="C40" s="133" t="s">
        <v>440</v>
      </c>
      <c r="D40" s="61">
        <v>0</v>
      </c>
      <c r="E40" s="255"/>
      <c r="F40" s="256"/>
      <c r="G40" s="62"/>
      <c r="H40" s="63"/>
      <c r="I40" s="60"/>
      <c r="J40" s="60"/>
      <c r="K40" s="60"/>
      <c r="L40" s="64"/>
      <c r="M40" s="66">
        <v>0</v>
      </c>
      <c r="N40" s="67">
        <f t="shared" si="0"/>
        <v>0</v>
      </c>
      <c r="O40" s="57">
        <f t="shared" si="1"/>
        <v>0</v>
      </c>
      <c r="P40" s="48"/>
    </row>
    <row r="41" spans="1:16" s="49" customFormat="1" ht="18.75" x14ac:dyDescent="0.35">
      <c r="A41" s="38">
        <v>32</v>
      </c>
      <c r="B41" s="39"/>
      <c r="C41" s="132" t="s">
        <v>441</v>
      </c>
      <c r="D41" s="40">
        <v>0</v>
      </c>
      <c r="E41" s="257"/>
      <c r="F41" s="258"/>
      <c r="G41" s="41"/>
      <c r="H41" s="42"/>
      <c r="I41" s="43"/>
      <c r="J41" s="43"/>
      <c r="K41" s="43"/>
      <c r="L41" s="44"/>
      <c r="M41" s="45">
        <v>0</v>
      </c>
      <c r="N41" s="46">
        <f t="shared" si="0"/>
        <v>0</v>
      </c>
      <c r="O41" s="65">
        <f t="shared" si="1"/>
        <v>0</v>
      </c>
      <c r="P41" s="48"/>
    </row>
    <row r="42" spans="1:16" s="49" customFormat="1" ht="18.75" x14ac:dyDescent="0.35">
      <c r="A42" s="38">
        <v>33</v>
      </c>
      <c r="B42" s="50"/>
      <c r="C42" s="133" t="s">
        <v>442</v>
      </c>
      <c r="D42" s="52">
        <v>0</v>
      </c>
      <c r="E42" s="255"/>
      <c r="F42" s="256"/>
      <c r="G42" s="53"/>
      <c r="H42" s="54"/>
      <c r="I42" s="51"/>
      <c r="J42" s="51"/>
      <c r="K42" s="51"/>
      <c r="L42" s="55"/>
      <c r="M42" s="56">
        <v>0</v>
      </c>
      <c r="N42" s="68">
        <f t="shared" si="0"/>
        <v>0</v>
      </c>
      <c r="O42" s="57">
        <f t="shared" si="1"/>
        <v>0</v>
      </c>
      <c r="P42" s="48"/>
    </row>
    <row r="43" spans="1:16" s="49" customFormat="1" ht="18.75" x14ac:dyDescent="0.35">
      <c r="A43" s="38">
        <v>34</v>
      </c>
      <c r="B43" s="39"/>
      <c r="C43" s="132" t="s">
        <v>443</v>
      </c>
      <c r="D43" s="40">
        <v>0</v>
      </c>
      <c r="E43" s="257"/>
      <c r="F43" s="258"/>
      <c r="G43" s="41"/>
      <c r="H43" s="42"/>
      <c r="I43" s="43"/>
      <c r="J43" s="43"/>
      <c r="K43" s="43"/>
      <c r="L43" s="44"/>
      <c r="M43" s="45">
        <v>0</v>
      </c>
      <c r="N43" s="46">
        <f t="shared" si="0"/>
        <v>0</v>
      </c>
      <c r="O43" s="65">
        <f t="shared" si="1"/>
        <v>0</v>
      </c>
      <c r="P43" s="48"/>
    </row>
    <row r="44" spans="1:16" s="49" customFormat="1" ht="18.75" x14ac:dyDescent="0.35">
      <c r="A44" s="38">
        <v>35</v>
      </c>
      <c r="B44" s="59"/>
      <c r="C44" s="133" t="s">
        <v>444</v>
      </c>
      <c r="D44" s="61">
        <v>0</v>
      </c>
      <c r="E44" s="255"/>
      <c r="F44" s="256"/>
      <c r="G44" s="62"/>
      <c r="H44" s="63"/>
      <c r="I44" s="60"/>
      <c r="J44" s="60"/>
      <c r="K44" s="60"/>
      <c r="L44" s="64"/>
      <c r="M44" s="66">
        <v>0</v>
      </c>
      <c r="N44" s="67">
        <f t="shared" si="0"/>
        <v>0</v>
      </c>
      <c r="O44" s="57">
        <f t="shared" si="1"/>
        <v>0</v>
      </c>
      <c r="P44" s="48"/>
    </row>
    <row r="45" spans="1:16" s="49" customFormat="1" ht="18.75" x14ac:dyDescent="0.35">
      <c r="A45" s="38">
        <v>36</v>
      </c>
      <c r="B45" s="39"/>
      <c r="C45" s="132" t="s">
        <v>445</v>
      </c>
      <c r="D45" s="40">
        <v>0</v>
      </c>
      <c r="E45" s="257"/>
      <c r="F45" s="258"/>
      <c r="G45" s="41"/>
      <c r="H45" s="42"/>
      <c r="I45" s="43"/>
      <c r="J45" s="43"/>
      <c r="K45" s="43"/>
      <c r="L45" s="44"/>
      <c r="M45" s="45">
        <v>0</v>
      </c>
      <c r="N45" s="46">
        <f t="shared" si="0"/>
        <v>0</v>
      </c>
      <c r="O45" s="65">
        <f t="shared" si="1"/>
        <v>0</v>
      </c>
      <c r="P45" s="48"/>
    </row>
    <row r="46" spans="1:16" s="49" customFormat="1" ht="18.75" x14ac:dyDescent="0.35">
      <c r="A46" s="38">
        <v>37</v>
      </c>
      <c r="B46" s="50"/>
      <c r="C46" s="133" t="s">
        <v>446</v>
      </c>
      <c r="D46" s="52">
        <v>0</v>
      </c>
      <c r="E46" s="255"/>
      <c r="F46" s="256"/>
      <c r="G46" s="53"/>
      <c r="H46" s="54"/>
      <c r="I46" s="51"/>
      <c r="J46" s="51"/>
      <c r="K46" s="51"/>
      <c r="L46" s="55"/>
      <c r="M46" s="56">
        <v>0</v>
      </c>
      <c r="N46" s="68">
        <f t="shared" si="0"/>
        <v>0</v>
      </c>
      <c r="O46" s="57">
        <f t="shared" si="1"/>
        <v>0</v>
      </c>
      <c r="P46" s="48"/>
    </row>
    <row r="47" spans="1:16" s="49" customFormat="1" ht="18.75" x14ac:dyDescent="0.35">
      <c r="A47" s="38">
        <v>38</v>
      </c>
      <c r="B47" s="39"/>
      <c r="C47" s="132" t="s">
        <v>447</v>
      </c>
      <c r="D47" s="40">
        <v>0</v>
      </c>
      <c r="E47" s="257"/>
      <c r="F47" s="258"/>
      <c r="G47" s="41"/>
      <c r="H47" s="42"/>
      <c r="I47" s="43"/>
      <c r="J47" s="43"/>
      <c r="K47" s="43"/>
      <c r="L47" s="44"/>
      <c r="M47" s="45">
        <v>0</v>
      </c>
      <c r="N47" s="46">
        <f t="shared" si="0"/>
        <v>0</v>
      </c>
      <c r="O47" s="65">
        <f t="shared" si="1"/>
        <v>0</v>
      </c>
      <c r="P47" s="48"/>
    </row>
    <row r="48" spans="1:16" s="49" customFormat="1" ht="18.75" x14ac:dyDescent="0.35">
      <c r="A48" s="38">
        <v>39</v>
      </c>
      <c r="B48" s="59"/>
      <c r="C48" s="133" t="s">
        <v>448</v>
      </c>
      <c r="D48" s="61">
        <v>0</v>
      </c>
      <c r="E48" s="255"/>
      <c r="F48" s="256"/>
      <c r="G48" s="62"/>
      <c r="H48" s="63"/>
      <c r="I48" s="60"/>
      <c r="J48" s="60"/>
      <c r="K48" s="60"/>
      <c r="L48" s="64"/>
      <c r="M48" s="66">
        <v>0</v>
      </c>
      <c r="N48" s="67">
        <f t="shared" si="0"/>
        <v>0</v>
      </c>
      <c r="O48" s="57">
        <f t="shared" si="1"/>
        <v>0</v>
      </c>
      <c r="P48" s="48"/>
    </row>
    <row r="49" spans="1:16" s="49" customFormat="1" ht="18.75" x14ac:dyDescent="0.35">
      <c r="A49" s="38">
        <v>40</v>
      </c>
      <c r="B49" s="39"/>
      <c r="C49" s="132" t="s">
        <v>449</v>
      </c>
      <c r="D49" s="40">
        <v>0</v>
      </c>
      <c r="E49" s="257"/>
      <c r="F49" s="258"/>
      <c r="G49" s="41"/>
      <c r="H49" s="42"/>
      <c r="I49" s="43"/>
      <c r="J49" s="43"/>
      <c r="K49" s="43"/>
      <c r="L49" s="44"/>
      <c r="M49" s="45">
        <v>0</v>
      </c>
      <c r="N49" s="46">
        <f t="shared" si="0"/>
        <v>0</v>
      </c>
      <c r="O49" s="65">
        <f t="shared" si="1"/>
        <v>0</v>
      </c>
      <c r="P49" s="48"/>
    </row>
    <row r="50" spans="1:16" s="49" customFormat="1" ht="18.75" x14ac:dyDescent="0.35">
      <c r="A50" s="38">
        <v>41</v>
      </c>
      <c r="B50" s="59"/>
      <c r="C50" s="133" t="s">
        <v>450</v>
      </c>
      <c r="D50" s="61">
        <v>0</v>
      </c>
      <c r="E50" s="255"/>
      <c r="F50" s="256"/>
      <c r="G50" s="62"/>
      <c r="H50" s="63"/>
      <c r="I50" s="60"/>
      <c r="J50" s="60"/>
      <c r="K50" s="60"/>
      <c r="L50" s="64"/>
      <c r="M50" s="66">
        <v>0</v>
      </c>
      <c r="N50" s="67">
        <f t="shared" si="0"/>
        <v>0</v>
      </c>
      <c r="O50" s="57">
        <f t="shared" si="1"/>
        <v>0</v>
      </c>
      <c r="P50" s="48"/>
    </row>
    <row r="51" spans="1:16" s="49" customFormat="1" ht="18.75" x14ac:dyDescent="0.35">
      <c r="A51" s="38">
        <v>42</v>
      </c>
      <c r="B51" s="39"/>
      <c r="C51" s="132" t="s">
        <v>451</v>
      </c>
      <c r="D51" s="40">
        <v>0</v>
      </c>
      <c r="E51" s="257"/>
      <c r="F51" s="258"/>
      <c r="G51" s="41"/>
      <c r="H51" s="42"/>
      <c r="I51" s="43"/>
      <c r="J51" s="43"/>
      <c r="K51" s="43"/>
      <c r="L51" s="44"/>
      <c r="M51" s="45">
        <v>0</v>
      </c>
      <c r="N51" s="46">
        <f t="shared" si="0"/>
        <v>0</v>
      </c>
      <c r="O51" s="65">
        <f t="shared" si="1"/>
        <v>0</v>
      </c>
      <c r="P51" s="48"/>
    </row>
    <row r="52" spans="1:16" s="49" customFormat="1" ht="18.75" x14ac:dyDescent="0.35">
      <c r="A52" s="38">
        <v>43</v>
      </c>
      <c r="B52" s="50"/>
      <c r="C52" s="133" t="s">
        <v>452</v>
      </c>
      <c r="D52" s="52">
        <v>0</v>
      </c>
      <c r="E52" s="255"/>
      <c r="F52" s="256"/>
      <c r="G52" s="53"/>
      <c r="H52" s="54"/>
      <c r="I52" s="51"/>
      <c r="J52" s="51"/>
      <c r="K52" s="51"/>
      <c r="L52" s="55"/>
      <c r="M52" s="56">
        <v>0</v>
      </c>
      <c r="N52" s="68">
        <f t="shared" si="0"/>
        <v>0</v>
      </c>
      <c r="O52" s="57">
        <f t="shared" si="1"/>
        <v>0</v>
      </c>
      <c r="P52" s="48"/>
    </row>
    <row r="53" spans="1:16" s="49" customFormat="1" ht="18.75" x14ac:dyDescent="0.35">
      <c r="A53" s="38">
        <v>44</v>
      </c>
      <c r="B53" s="39"/>
      <c r="C53" s="132" t="s">
        <v>453</v>
      </c>
      <c r="D53" s="40">
        <v>0</v>
      </c>
      <c r="E53" s="257"/>
      <c r="F53" s="258"/>
      <c r="G53" s="41"/>
      <c r="H53" s="42"/>
      <c r="I53" s="43"/>
      <c r="J53" s="43"/>
      <c r="K53" s="43"/>
      <c r="L53" s="44"/>
      <c r="M53" s="45">
        <v>0</v>
      </c>
      <c r="N53" s="46">
        <f t="shared" si="0"/>
        <v>0</v>
      </c>
      <c r="O53" s="65">
        <f t="shared" si="1"/>
        <v>0</v>
      </c>
      <c r="P53" s="48"/>
    </row>
    <row r="54" spans="1:16" s="49" customFormat="1" ht="18.75" x14ac:dyDescent="0.35">
      <c r="A54" s="38">
        <v>45</v>
      </c>
      <c r="B54" s="59"/>
      <c r="C54" s="133" t="s">
        <v>454</v>
      </c>
      <c r="D54" s="61">
        <v>0</v>
      </c>
      <c r="E54" s="255"/>
      <c r="F54" s="256"/>
      <c r="G54" s="62"/>
      <c r="H54" s="63"/>
      <c r="I54" s="60"/>
      <c r="J54" s="60"/>
      <c r="K54" s="60"/>
      <c r="L54" s="64"/>
      <c r="M54" s="66">
        <v>0</v>
      </c>
      <c r="N54" s="67">
        <f t="shared" si="0"/>
        <v>0</v>
      </c>
      <c r="O54" s="57">
        <f t="shared" si="1"/>
        <v>0</v>
      </c>
      <c r="P54" s="48"/>
    </row>
    <row r="55" spans="1:16" s="49" customFormat="1" ht="18.75" x14ac:dyDescent="0.35">
      <c r="A55" s="38">
        <v>46</v>
      </c>
      <c r="B55" s="39"/>
      <c r="C55" s="132" t="s">
        <v>455</v>
      </c>
      <c r="D55" s="40">
        <v>0</v>
      </c>
      <c r="E55" s="257"/>
      <c r="F55" s="258"/>
      <c r="G55" s="41"/>
      <c r="H55" s="42"/>
      <c r="I55" s="43"/>
      <c r="J55" s="43"/>
      <c r="K55" s="43"/>
      <c r="L55" s="44"/>
      <c r="M55" s="45">
        <v>0</v>
      </c>
      <c r="N55" s="46">
        <f t="shared" si="0"/>
        <v>0</v>
      </c>
      <c r="O55" s="65">
        <f t="shared" si="1"/>
        <v>0</v>
      </c>
      <c r="P55" s="48"/>
    </row>
    <row r="56" spans="1:16" s="49" customFormat="1" ht="18.75" x14ac:dyDescent="0.35">
      <c r="A56" s="38">
        <v>47</v>
      </c>
      <c r="B56" s="50"/>
      <c r="C56" s="133" t="s">
        <v>456</v>
      </c>
      <c r="D56" s="52">
        <v>0</v>
      </c>
      <c r="E56" s="255"/>
      <c r="F56" s="256"/>
      <c r="G56" s="53"/>
      <c r="H56" s="54"/>
      <c r="I56" s="51"/>
      <c r="J56" s="51"/>
      <c r="K56" s="51"/>
      <c r="L56" s="55"/>
      <c r="M56" s="56">
        <v>0</v>
      </c>
      <c r="N56" s="68">
        <f t="shared" si="0"/>
        <v>0</v>
      </c>
      <c r="O56" s="57">
        <f t="shared" si="1"/>
        <v>0</v>
      </c>
      <c r="P56" s="48"/>
    </row>
    <row r="57" spans="1:16" s="49" customFormat="1" ht="18.75" x14ac:dyDescent="0.35">
      <c r="A57" s="38">
        <v>48</v>
      </c>
      <c r="B57" s="39"/>
      <c r="C57" s="132" t="s">
        <v>457</v>
      </c>
      <c r="D57" s="40">
        <v>0</v>
      </c>
      <c r="E57" s="257"/>
      <c r="F57" s="258"/>
      <c r="G57" s="41"/>
      <c r="H57" s="42"/>
      <c r="I57" s="43"/>
      <c r="J57" s="43"/>
      <c r="K57" s="43"/>
      <c r="L57" s="44"/>
      <c r="M57" s="45">
        <v>0</v>
      </c>
      <c r="N57" s="46">
        <f t="shared" si="0"/>
        <v>0</v>
      </c>
      <c r="O57" s="65">
        <f t="shared" si="1"/>
        <v>0</v>
      </c>
      <c r="P57" s="48"/>
    </row>
    <row r="58" spans="1:16" s="49" customFormat="1" ht="18.75" x14ac:dyDescent="0.35">
      <c r="A58" s="38">
        <v>49</v>
      </c>
      <c r="B58" s="59"/>
      <c r="C58" s="133" t="s">
        <v>458</v>
      </c>
      <c r="D58" s="61">
        <v>0</v>
      </c>
      <c r="E58" s="255"/>
      <c r="F58" s="256"/>
      <c r="G58" s="62"/>
      <c r="H58" s="63"/>
      <c r="I58" s="60"/>
      <c r="J58" s="60"/>
      <c r="K58" s="60"/>
      <c r="L58" s="64"/>
      <c r="M58" s="66">
        <v>0</v>
      </c>
      <c r="N58" s="67">
        <f t="shared" si="0"/>
        <v>0</v>
      </c>
      <c r="O58" s="57">
        <f t="shared" si="1"/>
        <v>0</v>
      </c>
      <c r="P58" s="48"/>
    </row>
    <row r="59" spans="1:16" s="49" customFormat="1" ht="18.75" x14ac:dyDescent="0.35">
      <c r="A59" s="38">
        <v>50</v>
      </c>
      <c r="B59" s="69"/>
      <c r="C59" s="132" t="s">
        <v>459</v>
      </c>
      <c r="D59" s="71">
        <v>0</v>
      </c>
      <c r="E59" s="259"/>
      <c r="F59" s="260"/>
      <c r="G59" s="72"/>
      <c r="H59" s="73"/>
      <c r="I59" s="70"/>
      <c r="J59" s="70"/>
      <c r="K59" s="70"/>
      <c r="L59" s="74"/>
      <c r="M59" s="75">
        <v>0</v>
      </c>
      <c r="N59" s="76">
        <f t="shared" si="0"/>
        <v>0</v>
      </c>
      <c r="O59" s="47">
        <f t="shared" si="1"/>
        <v>0</v>
      </c>
      <c r="P59" s="48"/>
    </row>
    <row r="60" spans="1:16" s="49" customFormat="1" ht="18.75" x14ac:dyDescent="0.35">
      <c r="A60" s="38">
        <v>51</v>
      </c>
      <c r="B60" s="59"/>
      <c r="C60" s="133" t="s">
        <v>460</v>
      </c>
      <c r="D60" s="61">
        <v>0</v>
      </c>
      <c r="E60" s="255"/>
      <c r="F60" s="256"/>
      <c r="G60" s="62"/>
      <c r="H60" s="63"/>
      <c r="I60" s="60"/>
      <c r="J60" s="60"/>
      <c r="K60" s="60"/>
      <c r="L60" s="64"/>
      <c r="M60" s="66">
        <v>0</v>
      </c>
      <c r="N60" s="67">
        <f t="shared" si="0"/>
        <v>0</v>
      </c>
      <c r="O60" s="57">
        <f t="shared" si="1"/>
        <v>0</v>
      </c>
      <c r="P60"/>
    </row>
    <row r="61" spans="1:16" s="49" customFormat="1" ht="18.75" x14ac:dyDescent="0.35">
      <c r="A61" s="38">
        <v>52</v>
      </c>
      <c r="B61" s="39"/>
      <c r="C61" s="132" t="s">
        <v>461</v>
      </c>
      <c r="D61" s="40">
        <v>0</v>
      </c>
      <c r="E61" s="257"/>
      <c r="F61" s="258"/>
      <c r="G61" s="41"/>
      <c r="H61" s="42"/>
      <c r="I61" s="43"/>
      <c r="J61" s="43"/>
      <c r="K61" s="43"/>
      <c r="L61" s="44"/>
      <c r="M61" s="45">
        <v>0</v>
      </c>
      <c r="N61" s="46">
        <f t="shared" si="0"/>
        <v>0</v>
      </c>
      <c r="O61" s="65">
        <f t="shared" si="1"/>
        <v>0</v>
      </c>
      <c r="P61" s="48"/>
    </row>
    <row r="62" spans="1:16" s="49" customFormat="1" ht="19.5" thickBot="1" x14ac:dyDescent="0.4">
      <c r="A62" s="77">
        <v>53</v>
      </c>
      <c r="B62" s="78"/>
      <c r="C62" s="134" t="s">
        <v>462</v>
      </c>
      <c r="D62" s="80">
        <v>0</v>
      </c>
      <c r="E62" s="246"/>
      <c r="F62" s="247"/>
      <c r="G62" s="81"/>
      <c r="H62" s="82"/>
      <c r="I62" s="79"/>
      <c r="J62" s="79"/>
      <c r="K62" s="79"/>
      <c r="L62" s="83"/>
      <c r="M62" s="84">
        <v>0</v>
      </c>
      <c r="N62" s="85">
        <f t="shared" si="0"/>
        <v>0</v>
      </c>
      <c r="O62" s="86">
        <f t="shared" si="1"/>
        <v>0</v>
      </c>
      <c r="P62" s="48"/>
    </row>
    <row r="63" spans="1:16" s="1" customFormat="1" ht="23.25" customHeight="1" thickTop="1" thickBot="1" x14ac:dyDescent="0.45">
      <c r="B63" s="87"/>
      <c r="C63" s="87"/>
      <c r="D63" s="88">
        <f>SUM(D10:D62)</f>
        <v>0</v>
      </c>
      <c r="E63" s="87"/>
      <c r="F63" s="87"/>
      <c r="G63" s="87"/>
      <c r="H63" s="87"/>
      <c r="I63" s="248" t="s">
        <v>14</v>
      </c>
      <c r="J63" s="249"/>
      <c r="K63" s="249"/>
      <c r="L63" s="250"/>
      <c r="M63" s="89">
        <f>SUM(M10:M62)</f>
        <v>0</v>
      </c>
      <c r="N63" s="90">
        <f>SUM(N10:N62)</f>
        <v>0</v>
      </c>
      <c r="O63" s="91">
        <f>IF((AND(D63=0,M63=0,N63=0)),E5,(IF((OR(D63&lt;&gt;0,M63&lt;&gt;0)),E5-(D63-M63),0)))</f>
        <v>0</v>
      </c>
    </row>
    <row r="64" spans="1:16" s="1" customFormat="1" ht="12" customHeight="1" thickBot="1" x14ac:dyDescent="0.45">
      <c r="L64" s="92"/>
      <c r="M64" s="92"/>
      <c r="N64" s="92"/>
      <c r="O64" s="92"/>
    </row>
    <row r="65" spans="1:15" s="1" customFormat="1" ht="24.75" customHeight="1" thickBot="1" x14ac:dyDescent="0.5">
      <c r="A65" s="197" t="s">
        <v>15</v>
      </c>
      <c r="B65" s="197"/>
      <c r="C65" s="197"/>
      <c r="D65" s="197"/>
      <c r="E65" s="197"/>
      <c r="F65" s="197"/>
      <c r="G65" s="197"/>
      <c r="H65" s="197"/>
      <c r="I65" s="197"/>
      <c r="J65" s="109"/>
      <c r="K65" s="109"/>
      <c r="L65" s="251" t="s">
        <v>13</v>
      </c>
      <c r="M65" s="252"/>
      <c r="N65" s="253">
        <f>E5-D63+M63</f>
        <v>0</v>
      </c>
      <c r="O65" s="254"/>
    </row>
    <row r="66" spans="1:15" s="1" customFormat="1" ht="35.25" customHeight="1" x14ac:dyDescent="0.45">
      <c r="A66" s="197"/>
      <c r="B66" s="197"/>
      <c r="C66" s="197"/>
      <c r="D66" s="197"/>
      <c r="E66" s="197"/>
      <c r="F66" s="197"/>
      <c r="G66" s="197"/>
      <c r="H66" s="197"/>
      <c r="I66" s="197"/>
      <c r="J66" s="109"/>
      <c r="K66" s="109"/>
      <c r="L66" s="93"/>
      <c r="M66" s="93"/>
      <c r="N66" s="94"/>
      <c r="O66" s="94"/>
    </row>
    <row r="67" spans="1:15" s="1" customFormat="1" ht="118.5" customHeight="1" x14ac:dyDescent="0.45">
      <c r="A67" s="202"/>
      <c r="B67" s="202"/>
      <c r="C67" s="202"/>
      <c r="D67" s="202"/>
      <c r="E67" s="202"/>
      <c r="F67" s="95"/>
      <c r="G67" s="96"/>
      <c r="H67" s="97"/>
      <c r="I67" s="98"/>
      <c r="J67" s="98"/>
      <c r="K67" s="98"/>
      <c r="L67" s="93"/>
      <c r="M67" s="93"/>
      <c r="N67" s="94"/>
      <c r="O67" s="94"/>
    </row>
    <row r="68" spans="1:15" s="1" customFormat="1" ht="21.75" x14ac:dyDescent="0.4">
      <c r="A68" s="203" t="s">
        <v>16</v>
      </c>
      <c r="B68" s="203"/>
      <c r="C68" s="203"/>
      <c r="D68" s="203"/>
      <c r="E68" s="203"/>
      <c r="G68" s="99" t="s">
        <v>17</v>
      </c>
      <c r="I68" s="100"/>
      <c r="J68" s="100"/>
      <c r="K68" s="100"/>
      <c r="L68" s="92"/>
      <c r="M68" s="92"/>
      <c r="N68" s="92"/>
      <c r="O68" s="92"/>
    </row>
    <row r="69" spans="1:15" s="1" customFormat="1" ht="21.75" x14ac:dyDescent="0.4">
      <c r="B69" s="101"/>
      <c r="C69" s="102"/>
      <c r="D69" s="103"/>
      <c r="E69" s="102"/>
      <c r="F69" s="102"/>
      <c r="G69" s="104"/>
      <c r="I69" s="100"/>
      <c r="J69" s="100"/>
      <c r="K69" s="100"/>
      <c r="L69" s="92"/>
      <c r="M69" s="92"/>
      <c r="N69" s="92"/>
      <c r="O69" s="92"/>
    </row>
  </sheetData>
  <sheetProtection algorithmName="SHA-512" hashValue="pH07z062cG3Lj53dWcGhtKYJBqHDKrDIKy9JIiml8nKMjFJeJNJrR9R6062994oiJwoUDClRGNXFt9W4tF0s5w==" saltValue="zeW/c1GMKp/tqPjtxzvO+g==" spinCount="100000" sheet="1" objects="1" scenarios="1"/>
  <mergeCells count="78">
    <mergeCell ref="E14:F14"/>
    <mergeCell ref="E15:F15"/>
    <mergeCell ref="E16:F16"/>
    <mergeCell ref="A1:O1"/>
    <mergeCell ref="E3:G3"/>
    <mergeCell ref="L3:N3"/>
    <mergeCell ref="A5:C5"/>
    <mergeCell ref="A7:A9"/>
    <mergeCell ref="B7:B9"/>
    <mergeCell ref="C7:C9"/>
    <mergeCell ref="D7:D9"/>
    <mergeCell ref="E7:F9"/>
    <mergeCell ref="G7:G9"/>
    <mergeCell ref="A3:D3"/>
    <mergeCell ref="E13:F13"/>
    <mergeCell ref="H7:H9"/>
    <mergeCell ref="I7:I9"/>
    <mergeCell ref="J7:J9"/>
    <mergeCell ref="K7:K9"/>
    <mergeCell ref="N7:N9"/>
    <mergeCell ref="O7:O9"/>
    <mergeCell ref="E10:F10"/>
    <mergeCell ref="E11:F11"/>
    <mergeCell ref="E12:F12"/>
    <mergeCell ref="L7:L9"/>
    <mergeCell ref="M7:M9"/>
    <mergeCell ref="E17:F17"/>
    <mergeCell ref="E18:F18"/>
    <mergeCell ref="E31:F3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19:F19"/>
    <mergeCell ref="E43:F43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55:F55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N65:O65"/>
    <mergeCell ref="A67:E67"/>
    <mergeCell ref="E56:F56"/>
    <mergeCell ref="E57:F57"/>
    <mergeCell ref="E58:F58"/>
    <mergeCell ref="E59:F59"/>
    <mergeCell ref="E60:F60"/>
    <mergeCell ref="E61:F61"/>
    <mergeCell ref="A68:E68"/>
    <mergeCell ref="E62:F62"/>
    <mergeCell ref="I63:L63"/>
    <mergeCell ref="A65:I66"/>
    <mergeCell ref="L65:M65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P69"/>
  <sheetViews>
    <sheetView workbookViewId="0">
      <selection activeCell="A3" sqref="A3:D3"/>
    </sheetView>
  </sheetViews>
  <sheetFormatPr defaultColWidth="21.5703125" defaultRowHeight="18" x14ac:dyDescent="0.35"/>
  <cols>
    <col min="1" max="1" width="7.7109375" style="19" customWidth="1"/>
    <col min="2" max="2" width="19.28515625" style="105" customWidth="1"/>
    <col min="3" max="3" width="22.5703125" style="19" customWidth="1"/>
    <col min="4" max="4" width="21.85546875" style="106" customWidth="1"/>
    <col min="5" max="5" width="27.7109375" style="19" customWidth="1"/>
    <col min="6" max="6" width="10.42578125" style="19" customWidth="1"/>
    <col min="7" max="7" width="54.28515625" style="19" customWidth="1"/>
    <col min="8" max="8" width="16" style="19" customWidth="1"/>
    <col min="9" max="9" width="14.7109375" style="107" customWidth="1"/>
    <col min="10" max="10" width="21.42578125" style="107" customWidth="1"/>
    <col min="11" max="11" width="20.140625" style="107" customWidth="1"/>
    <col min="12" max="12" width="19.28515625" style="108" customWidth="1"/>
    <col min="13" max="13" width="27" style="108" customWidth="1"/>
    <col min="14" max="14" width="23.7109375" style="108" customWidth="1"/>
    <col min="15" max="15" width="28.5703125" style="108" customWidth="1"/>
    <col min="16" max="16384" width="21.5703125" style="19"/>
  </cols>
  <sheetData>
    <row r="1" spans="1:16" s="1" customFormat="1" ht="24" x14ac:dyDescent="0.45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6" s="1" customFormat="1" ht="156" customHeight="1" x14ac:dyDescent="0.4">
      <c r="A2" s="2"/>
      <c r="B2" s="3"/>
      <c r="C2" s="3"/>
      <c r="D2" s="4"/>
      <c r="E2" s="3"/>
      <c r="F2" s="3"/>
      <c r="G2" s="3"/>
      <c r="H2" s="3"/>
      <c r="I2" s="5"/>
      <c r="J2" s="5"/>
      <c r="K2" s="5"/>
      <c r="L2" s="3"/>
      <c r="M2" s="6"/>
      <c r="N2" s="6"/>
      <c r="O2" s="6"/>
    </row>
    <row r="3" spans="1:16" s="9" customFormat="1" ht="24" x14ac:dyDescent="0.45">
      <c r="A3" s="297" t="str">
        <f>OCTUBRE!A3</f>
        <v>Nombre de la Institució:</v>
      </c>
      <c r="B3" s="297"/>
      <c r="C3" s="297"/>
      <c r="D3" s="297"/>
      <c r="E3" s="245">
        <f>OCTUBRE!E3</f>
        <v>0</v>
      </c>
      <c r="F3" s="245"/>
      <c r="G3" s="245"/>
      <c r="H3" s="7"/>
      <c r="I3" s="8"/>
      <c r="J3" s="8"/>
      <c r="K3" s="8"/>
      <c r="L3" s="229" t="s">
        <v>0</v>
      </c>
      <c r="M3" s="229"/>
      <c r="N3" s="229"/>
      <c r="O3" s="129">
        <f>OCTUBRE!O3</f>
        <v>0</v>
      </c>
    </row>
    <row r="4" spans="1:16" s="9" customFormat="1" ht="24.75" thickBot="1" x14ac:dyDescent="0.5">
      <c r="A4" s="10"/>
      <c r="B4" s="10"/>
      <c r="C4" s="10"/>
      <c r="D4" s="11"/>
      <c r="E4" s="12"/>
      <c r="F4" s="12"/>
      <c r="G4" s="12"/>
      <c r="H4" s="12"/>
      <c r="I4" s="13"/>
      <c r="J4" s="13"/>
      <c r="K4" s="13"/>
      <c r="L4" s="14"/>
      <c r="M4" s="15"/>
      <c r="N4" s="15"/>
      <c r="O4" s="15"/>
    </row>
    <row r="5" spans="1:16" s="9" customFormat="1" ht="24.75" customHeight="1" thickBot="1" x14ac:dyDescent="0.5">
      <c r="A5" s="230" t="s">
        <v>38</v>
      </c>
      <c r="B5" s="230"/>
      <c r="C5" s="230"/>
      <c r="D5" s="16"/>
      <c r="E5" s="17">
        <f>MAYO!N65</f>
        <v>0</v>
      </c>
      <c r="H5" s="12"/>
      <c r="I5" s="13"/>
      <c r="J5" s="13"/>
      <c r="K5" s="13"/>
      <c r="L5" s="15"/>
      <c r="M5" s="15"/>
      <c r="N5" s="15"/>
      <c r="O5" s="18"/>
    </row>
    <row r="6" spans="1:16" ht="28.5" thickBot="1" x14ac:dyDescent="0.55000000000000004">
      <c r="B6" s="20"/>
      <c r="C6" s="20"/>
      <c r="D6" s="21"/>
      <c r="E6" s="20"/>
      <c r="F6" s="20"/>
      <c r="G6" s="20"/>
      <c r="H6" s="20"/>
      <c r="I6" s="22"/>
      <c r="J6" s="22"/>
      <c r="K6" s="22"/>
      <c r="L6" s="20"/>
      <c r="M6" s="23"/>
      <c r="N6" s="23"/>
      <c r="O6" s="23"/>
    </row>
    <row r="7" spans="1:16" s="25" customFormat="1" ht="21.75" x14ac:dyDescent="0.4">
      <c r="A7" s="231" t="s">
        <v>1</v>
      </c>
      <c r="B7" s="234" t="s">
        <v>2</v>
      </c>
      <c r="C7" s="237" t="s">
        <v>3</v>
      </c>
      <c r="D7" s="212" t="s">
        <v>4</v>
      </c>
      <c r="E7" s="237" t="s">
        <v>5</v>
      </c>
      <c r="F7" s="237"/>
      <c r="G7" s="237" t="s">
        <v>6</v>
      </c>
      <c r="H7" s="237" t="s">
        <v>7</v>
      </c>
      <c r="I7" s="215" t="s">
        <v>8</v>
      </c>
      <c r="J7" s="218" t="s">
        <v>9</v>
      </c>
      <c r="K7" s="218" t="s">
        <v>18</v>
      </c>
      <c r="L7" s="218" t="s">
        <v>10</v>
      </c>
      <c r="M7" s="212" t="s">
        <v>11</v>
      </c>
      <c r="N7" s="212" t="s">
        <v>12</v>
      </c>
      <c r="O7" s="221" t="s">
        <v>13</v>
      </c>
      <c r="P7" s="24"/>
    </row>
    <row r="8" spans="1:16" s="25" customFormat="1" ht="21.75" x14ac:dyDescent="0.4">
      <c r="A8" s="232"/>
      <c r="B8" s="235"/>
      <c r="C8" s="235"/>
      <c r="D8" s="213"/>
      <c r="E8" s="235"/>
      <c r="F8" s="235"/>
      <c r="G8" s="235"/>
      <c r="H8" s="235"/>
      <c r="I8" s="216"/>
      <c r="J8" s="219"/>
      <c r="K8" s="219"/>
      <c r="L8" s="219"/>
      <c r="M8" s="213"/>
      <c r="N8" s="213"/>
      <c r="O8" s="222"/>
      <c r="P8" s="24"/>
    </row>
    <row r="9" spans="1:16" s="25" customFormat="1" ht="42.75" customHeight="1" thickBot="1" x14ac:dyDescent="0.45">
      <c r="A9" s="233"/>
      <c r="B9" s="236"/>
      <c r="C9" s="236"/>
      <c r="D9" s="214"/>
      <c r="E9" s="236"/>
      <c r="F9" s="236"/>
      <c r="G9" s="236"/>
      <c r="H9" s="236"/>
      <c r="I9" s="217"/>
      <c r="J9" s="220"/>
      <c r="K9" s="220"/>
      <c r="L9" s="220"/>
      <c r="M9" s="214"/>
      <c r="N9" s="214"/>
      <c r="O9" s="223"/>
      <c r="P9" s="24"/>
    </row>
    <row r="10" spans="1:16" s="37" customFormat="1" ht="18.75" x14ac:dyDescent="0.35">
      <c r="A10" s="26">
        <v>1</v>
      </c>
      <c r="B10" s="27"/>
      <c r="C10" s="131" t="s">
        <v>463</v>
      </c>
      <c r="D10" s="29">
        <v>0</v>
      </c>
      <c r="E10" s="261"/>
      <c r="F10" s="262"/>
      <c r="G10" s="30"/>
      <c r="H10" s="31"/>
      <c r="I10" s="28"/>
      <c r="J10" s="28"/>
      <c r="K10" s="28"/>
      <c r="L10" s="32"/>
      <c r="M10" s="33">
        <v>0</v>
      </c>
      <c r="N10" s="34">
        <v>0</v>
      </c>
      <c r="O10" s="35">
        <f>IF(D10&lt;&gt;0*(OR(M10&lt;&gt;0)),IF(D10&gt;0*(OR(N10&gt;0,M10&gt;0)),E5-(D10-M10),E5),E5-(D10-M10))</f>
        <v>0</v>
      </c>
      <c r="P10" s="36"/>
    </row>
    <row r="11" spans="1:16" s="49" customFormat="1" ht="18.75" x14ac:dyDescent="0.35">
      <c r="A11" s="38">
        <v>2</v>
      </c>
      <c r="B11" s="39"/>
      <c r="C11" s="132" t="s">
        <v>464</v>
      </c>
      <c r="D11" s="40">
        <v>0</v>
      </c>
      <c r="E11" s="257"/>
      <c r="F11" s="258"/>
      <c r="G11" s="41"/>
      <c r="H11" s="42"/>
      <c r="I11" s="43"/>
      <c r="J11" s="43"/>
      <c r="K11" s="43"/>
      <c r="L11" s="44"/>
      <c r="M11" s="45">
        <v>0</v>
      </c>
      <c r="N11" s="46">
        <f t="shared" ref="N11:N62" si="0">IF(D11&lt;&gt;0*(OR(M11&lt;&gt;0)),IF(L11&lt;&gt;0,(D11-M11),0),0)</f>
        <v>0</v>
      </c>
      <c r="O11" s="47">
        <f t="shared" ref="O11:O62" si="1">IF((AND(D11=0,M11=0,N11=0)),0,(IF((OR(D11&lt;&gt;0,M11&lt;&gt;0)),O10-(D11-M11),IF(N11&gt;0,O10-(D11-M11),0))))</f>
        <v>0</v>
      </c>
      <c r="P11" s="48"/>
    </row>
    <row r="12" spans="1:16" s="49" customFormat="1" ht="18.75" x14ac:dyDescent="0.35">
      <c r="A12" s="38">
        <v>3</v>
      </c>
      <c r="B12" s="50"/>
      <c r="C12" s="133" t="s">
        <v>465</v>
      </c>
      <c r="D12" s="52">
        <v>0</v>
      </c>
      <c r="E12" s="255"/>
      <c r="F12" s="256"/>
      <c r="G12" s="53"/>
      <c r="H12" s="54"/>
      <c r="I12" s="51"/>
      <c r="J12" s="51"/>
      <c r="K12" s="51"/>
      <c r="L12" s="55"/>
      <c r="M12" s="56">
        <v>0</v>
      </c>
      <c r="N12" s="34">
        <f t="shared" si="0"/>
        <v>0</v>
      </c>
      <c r="O12" s="57">
        <f t="shared" si="1"/>
        <v>0</v>
      </c>
      <c r="P12" s="48"/>
    </row>
    <row r="13" spans="1:16" s="49" customFormat="1" ht="18.75" x14ac:dyDescent="0.35">
      <c r="A13" s="38">
        <v>4</v>
      </c>
      <c r="B13" s="39"/>
      <c r="C13" s="132" t="s">
        <v>466</v>
      </c>
      <c r="D13" s="40">
        <v>0</v>
      </c>
      <c r="E13" s="257"/>
      <c r="F13" s="258"/>
      <c r="G13" s="41"/>
      <c r="H13" s="42"/>
      <c r="I13" s="43"/>
      <c r="J13" s="43"/>
      <c r="K13" s="43"/>
      <c r="L13" s="44"/>
      <c r="M13" s="45">
        <v>0</v>
      </c>
      <c r="N13" s="58">
        <f t="shared" si="0"/>
        <v>0</v>
      </c>
      <c r="O13" s="47">
        <f t="shared" si="1"/>
        <v>0</v>
      </c>
      <c r="P13" s="48"/>
    </row>
    <row r="14" spans="1:16" s="49" customFormat="1" ht="18.75" x14ac:dyDescent="0.35">
      <c r="A14" s="38">
        <v>5</v>
      </c>
      <c r="B14" s="59"/>
      <c r="C14" s="133" t="s">
        <v>467</v>
      </c>
      <c r="D14" s="61">
        <v>0</v>
      </c>
      <c r="E14" s="255"/>
      <c r="F14" s="256"/>
      <c r="G14" s="62"/>
      <c r="H14" s="63"/>
      <c r="I14" s="60"/>
      <c r="J14" s="60"/>
      <c r="K14" s="60"/>
      <c r="L14" s="64"/>
      <c r="M14" s="56">
        <v>0</v>
      </c>
      <c r="N14" s="34">
        <f t="shared" si="0"/>
        <v>0</v>
      </c>
      <c r="O14" s="57">
        <f t="shared" si="1"/>
        <v>0</v>
      </c>
      <c r="P14" s="48"/>
    </row>
    <row r="15" spans="1:16" s="49" customFormat="1" ht="18.75" x14ac:dyDescent="0.35">
      <c r="A15" s="38">
        <v>6</v>
      </c>
      <c r="B15" s="39"/>
      <c r="C15" s="132" t="s">
        <v>468</v>
      </c>
      <c r="D15" s="40">
        <v>0</v>
      </c>
      <c r="E15" s="257"/>
      <c r="F15" s="258"/>
      <c r="G15" s="41"/>
      <c r="H15" s="42"/>
      <c r="I15" s="43"/>
      <c r="J15" s="43"/>
      <c r="K15" s="43"/>
      <c r="L15" s="44"/>
      <c r="M15" s="45">
        <v>0</v>
      </c>
      <c r="N15" s="58">
        <f t="shared" si="0"/>
        <v>0</v>
      </c>
      <c r="O15" s="65">
        <f t="shared" si="1"/>
        <v>0</v>
      </c>
      <c r="P15" s="48"/>
    </row>
    <row r="16" spans="1:16" s="49" customFormat="1" ht="18.75" x14ac:dyDescent="0.35">
      <c r="A16" s="38">
        <v>7</v>
      </c>
      <c r="B16" s="50"/>
      <c r="C16" s="133" t="s">
        <v>469</v>
      </c>
      <c r="D16" s="52">
        <v>0</v>
      </c>
      <c r="E16" s="255"/>
      <c r="F16" s="256"/>
      <c r="G16" s="53"/>
      <c r="H16" s="54"/>
      <c r="I16" s="51"/>
      <c r="J16" s="51"/>
      <c r="K16" s="51"/>
      <c r="L16" s="55"/>
      <c r="M16" s="56">
        <v>0</v>
      </c>
      <c r="N16" s="34">
        <f t="shared" si="0"/>
        <v>0</v>
      </c>
      <c r="O16" s="57">
        <f t="shared" si="1"/>
        <v>0</v>
      </c>
      <c r="P16" s="48"/>
    </row>
    <row r="17" spans="1:16" s="49" customFormat="1" ht="18.75" x14ac:dyDescent="0.35">
      <c r="A17" s="38">
        <v>8</v>
      </c>
      <c r="B17" s="39"/>
      <c r="C17" s="132" t="s">
        <v>470</v>
      </c>
      <c r="D17" s="40">
        <v>0</v>
      </c>
      <c r="E17" s="257"/>
      <c r="F17" s="258"/>
      <c r="G17" s="41"/>
      <c r="H17" s="42"/>
      <c r="I17" s="43"/>
      <c r="J17" s="43"/>
      <c r="K17" s="43"/>
      <c r="L17" s="44"/>
      <c r="M17" s="45">
        <v>0</v>
      </c>
      <c r="N17" s="46">
        <f>IF(D17&lt;&gt;0*(OR(M17&lt;&gt;0)),IF(L17&lt;&gt;0,(D17-M17),0),0)</f>
        <v>0</v>
      </c>
      <c r="O17" s="65">
        <f t="shared" si="1"/>
        <v>0</v>
      </c>
      <c r="P17" s="48"/>
    </row>
    <row r="18" spans="1:16" s="49" customFormat="1" ht="18.75" x14ac:dyDescent="0.35">
      <c r="A18" s="38">
        <v>9</v>
      </c>
      <c r="B18" s="59"/>
      <c r="C18" s="133" t="s">
        <v>471</v>
      </c>
      <c r="D18" s="61">
        <v>0</v>
      </c>
      <c r="E18" s="255"/>
      <c r="F18" s="256"/>
      <c r="G18" s="62"/>
      <c r="H18" s="63"/>
      <c r="I18" s="60"/>
      <c r="J18" s="60"/>
      <c r="K18" s="60"/>
      <c r="L18" s="64"/>
      <c r="M18" s="66">
        <v>0</v>
      </c>
      <c r="N18" s="67">
        <f t="shared" si="0"/>
        <v>0</v>
      </c>
      <c r="O18" s="57">
        <f t="shared" si="1"/>
        <v>0</v>
      </c>
      <c r="P18" s="48"/>
    </row>
    <row r="19" spans="1:16" s="49" customFormat="1" ht="18.75" x14ac:dyDescent="0.35">
      <c r="A19" s="38">
        <v>10</v>
      </c>
      <c r="B19" s="39"/>
      <c r="C19" s="132" t="s">
        <v>472</v>
      </c>
      <c r="D19" s="40">
        <v>0</v>
      </c>
      <c r="E19" s="257"/>
      <c r="F19" s="258"/>
      <c r="G19" s="41"/>
      <c r="H19" s="42"/>
      <c r="I19" s="43"/>
      <c r="J19" s="43"/>
      <c r="K19" s="43"/>
      <c r="L19" s="44"/>
      <c r="M19" s="45">
        <v>0</v>
      </c>
      <c r="N19" s="46">
        <f t="shared" si="0"/>
        <v>0</v>
      </c>
      <c r="O19" s="65">
        <f t="shared" si="1"/>
        <v>0</v>
      </c>
      <c r="P19" s="48"/>
    </row>
    <row r="20" spans="1:16" s="49" customFormat="1" ht="18.75" x14ac:dyDescent="0.35">
      <c r="A20" s="38">
        <v>11</v>
      </c>
      <c r="B20" s="50"/>
      <c r="C20" s="133" t="s">
        <v>473</v>
      </c>
      <c r="D20" s="52">
        <v>0</v>
      </c>
      <c r="E20" s="255"/>
      <c r="F20" s="256"/>
      <c r="G20" s="53"/>
      <c r="H20" s="54"/>
      <c r="I20" s="51"/>
      <c r="J20" s="51"/>
      <c r="K20" s="51"/>
      <c r="L20" s="55"/>
      <c r="M20" s="56">
        <v>0</v>
      </c>
      <c r="N20" s="68">
        <f t="shared" si="0"/>
        <v>0</v>
      </c>
      <c r="O20" s="57">
        <f t="shared" si="1"/>
        <v>0</v>
      </c>
      <c r="P20" s="48"/>
    </row>
    <row r="21" spans="1:16" s="49" customFormat="1" ht="18.75" x14ac:dyDescent="0.35">
      <c r="A21" s="38">
        <v>12</v>
      </c>
      <c r="B21" s="39"/>
      <c r="C21" s="132" t="s">
        <v>474</v>
      </c>
      <c r="D21" s="40">
        <v>0</v>
      </c>
      <c r="E21" s="257"/>
      <c r="F21" s="258"/>
      <c r="G21" s="41"/>
      <c r="H21" s="42"/>
      <c r="I21" s="43"/>
      <c r="J21" s="43"/>
      <c r="K21" s="43"/>
      <c r="L21" s="44"/>
      <c r="M21" s="45">
        <v>0</v>
      </c>
      <c r="N21" s="46">
        <f t="shared" si="0"/>
        <v>0</v>
      </c>
      <c r="O21" s="65">
        <f t="shared" si="1"/>
        <v>0</v>
      </c>
      <c r="P21" s="48"/>
    </row>
    <row r="22" spans="1:16" s="49" customFormat="1" ht="18.75" x14ac:dyDescent="0.35">
      <c r="A22" s="38">
        <v>13</v>
      </c>
      <c r="B22" s="59"/>
      <c r="C22" s="133" t="s">
        <v>475</v>
      </c>
      <c r="D22" s="61">
        <v>0</v>
      </c>
      <c r="E22" s="255"/>
      <c r="F22" s="256"/>
      <c r="G22" s="62"/>
      <c r="H22" s="63"/>
      <c r="I22" s="60"/>
      <c r="J22" s="60"/>
      <c r="K22" s="60"/>
      <c r="L22" s="64"/>
      <c r="M22" s="66">
        <v>0</v>
      </c>
      <c r="N22" s="67">
        <f t="shared" si="0"/>
        <v>0</v>
      </c>
      <c r="O22" s="57">
        <f t="shared" si="1"/>
        <v>0</v>
      </c>
      <c r="P22" s="48"/>
    </row>
    <row r="23" spans="1:16" s="49" customFormat="1" ht="18.75" x14ac:dyDescent="0.35">
      <c r="A23" s="38">
        <v>14</v>
      </c>
      <c r="B23" s="39"/>
      <c r="C23" s="132" t="s">
        <v>476</v>
      </c>
      <c r="D23" s="40">
        <v>0</v>
      </c>
      <c r="E23" s="257"/>
      <c r="F23" s="258"/>
      <c r="G23" s="41"/>
      <c r="H23" s="42"/>
      <c r="I23" s="43"/>
      <c r="J23" s="43"/>
      <c r="K23" s="43"/>
      <c r="L23" s="44"/>
      <c r="M23" s="45">
        <v>0</v>
      </c>
      <c r="N23" s="46">
        <f t="shared" si="0"/>
        <v>0</v>
      </c>
      <c r="O23" s="65">
        <f t="shared" si="1"/>
        <v>0</v>
      </c>
      <c r="P23" s="48"/>
    </row>
    <row r="24" spans="1:16" s="49" customFormat="1" ht="18.75" x14ac:dyDescent="0.35">
      <c r="A24" s="38">
        <v>15</v>
      </c>
      <c r="B24" s="50"/>
      <c r="C24" s="133" t="s">
        <v>477</v>
      </c>
      <c r="D24" s="52">
        <v>0</v>
      </c>
      <c r="E24" s="255"/>
      <c r="F24" s="256"/>
      <c r="G24" s="53"/>
      <c r="H24" s="54"/>
      <c r="I24" s="51"/>
      <c r="J24" s="51"/>
      <c r="K24" s="51"/>
      <c r="L24" s="55"/>
      <c r="M24" s="56">
        <v>0</v>
      </c>
      <c r="N24" s="68">
        <f t="shared" si="0"/>
        <v>0</v>
      </c>
      <c r="O24" s="57">
        <f t="shared" si="1"/>
        <v>0</v>
      </c>
      <c r="P24" s="48"/>
    </row>
    <row r="25" spans="1:16" s="49" customFormat="1" ht="18.75" x14ac:dyDescent="0.35">
      <c r="A25" s="38">
        <v>16</v>
      </c>
      <c r="B25" s="39"/>
      <c r="C25" s="132" t="s">
        <v>478</v>
      </c>
      <c r="D25" s="40">
        <v>0</v>
      </c>
      <c r="E25" s="257"/>
      <c r="F25" s="258"/>
      <c r="G25" s="41"/>
      <c r="H25" s="42"/>
      <c r="I25" s="43"/>
      <c r="J25" s="43"/>
      <c r="K25" s="43"/>
      <c r="L25" s="44"/>
      <c r="M25" s="45">
        <v>0</v>
      </c>
      <c r="N25" s="46">
        <f t="shared" si="0"/>
        <v>0</v>
      </c>
      <c r="O25" s="65">
        <f t="shared" si="1"/>
        <v>0</v>
      </c>
      <c r="P25" s="48"/>
    </row>
    <row r="26" spans="1:16" s="49" customFormat="1" ht="18.75" x14ac:dyDescent="0.35">
      <c r="A26" s="38">
        <v>17</v>
      </c>
      <c r="B26" s="59"/>
      <c r="C26" s="133" t="s">
        <v>479</v>
      </c>
      <c r="D26" s="61">
        <v>0</v>
      </c>
      <c r="E26" s="255"/>
      <c r="F26" s="256"/>
      <c r="G26" s="62"/>
      <c r="H26" s="63"/>
      <c r="I26" s="60"/>
      <c r="J26" s="60"/>
      <c r="K26" s="60"/>
      <c r="L26" s="64"/>
      <c r="M26" s="66">
        <v>0</v>
      </c>
      <c r="N26" s="67">
        <f t="shared" si="0"/>
        <v>0</v>
      </c>
      <c r="O26" s="57">
        <f t="shared" si="1"/>
        <v>0</v>
      </c>
      <c r="P26" s="48"/>
    </row>
    <row r="27" spans="1:16" s="49" customFormat="1" ht="18.75" x14ac:dyDescent="0.35">
      <c r="A27" s="38">
        <v>18</v>
      </c>
      <c r="B27" s="39"/>
      <c r="C27" s="132" t="s">
        <v>480</v>
      </c>
      <c r="D27" s="40">
        <v>0</v>
      </c>
      <c r="E27" s="257"/>
      <c r="F27" s="258"/>
      <c r="G27" s="41"/>
      <c r="H27" s="42"/>
      <c r="I27" s="43"/>
      <c r="J27" s="43"/>
      <c r="K27" s="43"/>
      <c r="L27" s="44"/>
      <c r="M27" s="45">
        <v>0</v>
      </c>
      <c r="N27" s="46">
        <f t="shared" si="0"/>
        <v>0</v>
      </c>
      <c r="O27" s="65">
        <f t="shared" si="1"/>
        <v>0</v>
      </c>
      <c r="P27" s="48"/>
    </row>
    <row r="28" spans="1:16" s="49" customFormat="1" ht="18.75" x14ac:dyDescent="0.35">
      <c r="A28" s="38">
        <v>19</v>
      </c>
      <c r="B28" s="50"/>
      <c r="C28" s="133" t="s">
        <v>481</v>
      </c>
      <c r="D28" s="52">
        <v>0</v>
      </c>
      <c r="E28" s="255"/>
      <c r="F28" s="256"/>
      <c r="G28" s="53"/>
      <c r="H28" s="54"/>
      <c r="I28" s="51"/>
      <c r="J28" s="51"/>
      <c r="K28" s="51"/>
      <c r="L28" s="55"/>
      <c r="M28" s="56">
        <v>0</v>
      </c>
      <c r="N28" s="68">
        <f t="shared" si="0"/>
        <v>0</v>
      </c>
      <c r="O28" s="57">
        <f t="shared" si="1"/>
        <v>0</v>
      </c>
      <c r="P28" s="48"/>
    </row>
    <row r="29" spans="1:16" s="49" customFormat="1" ht="18.75" x14ac:dyDescent="0.35">
      <c r="A29" s="38">
        <v>20</v>
      </c>
      <c r="B29" s="39"/>
      <c r="C29" s="132" t="s">
        <v>482</v>
      </c>
      <c r="D29" s="40">
        <v>0</v>
      </c>
      <c r="E29" s="257"/>
      <c r="F29" s="258"/>
      <c r="G29" s="41"/>
      <c r="H29" s="42"/>
      <c r="I29" s="43"/>
      <c r="J29" s="43"/>
      <c r="K29" s="43"/>
      <c r="L29" s="44"/>
      <c r="M29" s="45">
        <v>0</v>
      </c>
      <c r="N29" s="46">
        <f t="shared" si="0"/>
        <v>0</v>
      </c>
      <c r="O29" s="65">
        <f t="shared" si="1"/>
        <v>0</v>
      </c>
      <c r="P29" s="48"/>
    </row>
    <row r="30" spans="1:16" s="49" customFormat="1" ht="18.75" x14ac:dyDescent="0.35">
      <c r="A30" s="38">
        <v>21</v>
      </c>
      <c r="B30" s="50"/>
      <c r="C30" s="133" t="s">
        <v>483</v>
      </c>
      <c r="D30" s="52">
        <v>0</v>
      </c>
      <c r="E30" s="255"/>
      <c r="F30" s="256"/>
      <c r="G30" s="53"/>
      <c r="H30" s="54"/>
      <c r="I30" s="51"/>
      <c r="J30" s="51"/>
      <c r="K30" s="51"/>
      <c r="L30" s="55"/>
      <c r="M30" s="56">
        <v>0</v>
      </c>
      <c r="N30" s="68">
        <f t="shared" si="0"/>
        <v>0</v>
      </c>
      <c r="O30" s="57">
        <f t="shared" si="1"/>
        <v>0</v>
      </c>
      <c r="P30" s="48"/>
    </row>
    <row r="31" spans="1:16" s="49" customFormat="1" ht="18.75" x14ac:dyDescent="0.35">
      <c r="A31" s="38">
        <v>22</v>
      </c>
      <c r="B31" s="39"/>
      <c r="C31" s="132" t="s">
        <v>484</v>
      </c>
      <c r="D31" s="40">
        <v>0</v>
      </c>
      <c r="E31" s="257"/>
      <c r="F31" s="258"/>
      <c r="G31" s="41"/>
      <c r="H31" s="42"/>
      <c r="I31" s="43"/>
      <c r="J31" s="43"/>
      <c r="K31" s="43"/>
      <c r="L31" s="44"/>
      <c r="M31" s="45">
        <v>0</v>
      </c>
      <c r="N31" s="46">
        <f t="shared" si="0"/>
        <v>0</v>
      </c>
      <c r="O31" s="65">
        <f t="shared" si="1"/>
        <v>0</v>
      </c>
      <c r="P31" s="48"/>
    </row>
    <row r="32" spans="1:16" s="49" customFormat="1" ht="18.75" x14ac:dyDescent="0.35">
      <c r="A32" s="38">
        <v>23</v>
      </c>
      <c r="B32" s="59"/>
      <c r="C32" s="133" t="s">
        <v>485</v>
      </c>
      <c r="D32" s="61">
        <v>0</v>
      </c>
      <c r="E32" s="255"/>
      <c r="F32" s="256"/>
      <c r="G32" s="62"/>
      <c r="H32" s="63"/>
      <c r="I32" s="60"/>
      <c r="J32" s="60"/>
      <c r="K32" s="60"/>
      <c r="L32" s="64"/>
      <c r="M32" s="66">
        <v>0</v>
      </c>
      <c r="N32" s="67">
        <f t="shared" si="0"/>
        <v>0</v>
      </c>
      <c r="O32" s="57">
        <f t="shared" si="1"/>
        <v>0</v>
      </c>
      <c r="P32" s="48"/>
    </row>
    <row r="33" spans="1:16" s="49" customFormat="1" ht="18.75" x14ac:dyDescent="0.35">
      <c r="A33" s="38">
        <v>24</v>
      </c>
      <c r="B33" s="39"/>
      <c r="C33" s="132" t="s">
        <v>486</v>
      </c>
      <c r="D33" s="40">
        <v>0</v>
      </c>
      <c r="E33" s="257"/>
      <c r="F33" s="258"/>
      <c r="G33" s="41"/>
      <c r="H33" s="42"/>
      <c r="I33" s="43"/>
      <c r="J33" s="43"/>
      <c r="K33" s="43"/>
      <c r="L33" s="44"/>
      <c r="M33" s="45">
        <v>0</v>
      </c>
      <c r="N33" s="46">
        <f t="shared" si="0"/>
        <v>0</v>
      </c>
      <c r="O33" s="65">
        <f t="shared" si="1"/>
        <v>0</v>
      </c>
      <c r="P33" s="48"/>
    </row>
    <row r="34" spans="1:16" s="49" customFormat="1" ht="18.75" x14ac:dyDescent="0.35">
      <c r="A34" s="38">
        <v>25</v>
      </c>
      <c r="B34" s="50"/>
      <c r="C34" s="133" t="s">
        <v>487</v>
      </c>
      <c r="D34" s="52">
        <v>0</v>
      </c>
      <c r="E34" s="255"/>
      <c r="F34" s="256"/>
      <c r="G34" s="53"/>
      <c r="H34" s="54"/>
      <c r="I34" s="51"/>
      <c r="J34" s="51"/>
      <c r="K34" s="51"/>
      <c r="L34" s="55"/>
      <c r="M34" s="56">
        <v>0</v>
      </c>
      <c r="N34" s="68">
        <f t="shared" si="0"/>
        <v>0</v>
      </c>
      <c r="O34" s="57">
        <f t="shared" si="1"/>
        <v>0</v>
      </c>
      <c r="P34" s="48"/>
    </row>
    <row r="35" spans="1:16" s="49" customFormat="1" ht="18.75" x14ac:dyDescent="0.35">
      <c r="A35" s="38">
        <v>26</v>
      </c>
      <c r="B35" s="39"/>
      <c r="C35" s="132" t="s">
        <v>488</v>
      </c>
      <c r="D35" s="40">
        <v>0</v>
      </c>
      <c r="E35" s="257"/>
      <c r="F35" s="258"/>
      <c r="G35" s="41"/>
      <c r="H35" s="42"/>
      <c r="I35" s="43"/>
      <c r="J35" s="43"/>
      <c r="K35" s="43"/>
      <c r="L35" s="44"/>
      <c r="M35" s="45">
        <v>0</v>
      </c>
      <c r="N35" s="46">
        <f t="shared" si="0"/>
        <v>0</v>
      </c>
      <c r="O35" s="65">
        <f t="shared" si="1"/>
        <v>0</v>
      </c>
      <c r="P35" s="48"/>
    </row>
    <row r="36" spans="1:16" s="49" customFormat="1" ht="18.75" x14ac:dyDescent="0.35">
      <c r="A36" s="38">
        <v>27</v>
      </c>
      <c r="B36" s="59"/>
      <c r="C36" s="133" t="s">
        <v>489</v>
      </c>
      <c r="D36" s="61">
        <v>0</v>
      </c>
      <c r="E36" s="255"/>
      <c r="F36" s="256"/>
      <c r="G36" s="62"/>
      <c r="H36" s="63"/>
      <c r="I36" s="60"/>
      <c r="J36" s="60"/>
      <c r="K36" s="60"/>
      <c r="L36" s="64"/>
      <c r="M36" s="66">
        <v>0</v>
      </c>
      <c r="N36" s="67">
        <f t="shared" si="0"/>
        <v>0</v>
      </c>
      <c r="O36" s="57">
        <f t="shared" si="1"/>
        <v>0</v>
      </c>
      <c r="P36" s="48"/>
    </row>
    <row r="37" spans="1:16" s="49" customFormat="1" ht="18.75" x14ac:dyDescent="0.35">
      <c r="A37" s="38">
        <v>28</v>
      </c>
      <c r="B37" s="39"/>
      <c r="C37" s="132" t="s">
        <v>490</v>
      </c>
      <c r="D37" s="40">
        <v>0</v>
      </c>
      <c r="E37" s="257"/>
      <c r="F37" s="258"/>
      <c r="G37" s="41"/>
      <c r="H37" s="42"/>
      <c r="I37" s="43"/>
      <c r="J37" s="43"/>
      <c r="K37" s="43"/>
      <c r="L37" s="44"/>
      <c r="M37" s="45">
        <v>0</v>
      </c>
      <c r="N37" s="46">
        <f t="shared" si="0"/>
        <v>0</v>
      </c>
      <c r="O37" s="65">
        <f t="shared" si="1"/>
        <v>0</v>
      </c>
      <c r="P37" s="48"/>
    </row>
    <row r="38" spans="1:16" s="49" customFormat="1" ht="18.75" x14ac:dyDescent="0.35">
      <c r="A38" s="38">
        <v>29</v>
      </c>
      <c r="B38" s="50"/>
      <c r="C38" s="133" t="s">
        <v>491</v>
      </c>
      <c r="D38" s="52">
        <v>0</v>
      </c>
      <c r="E38" s="255"/>
      <c r="F38" s="256"/>
      <c r="G38" s="53"/>
      <c r="H38" s="54"/>
      <c r="I38" s="51"/>
      <c r="J38" s="51"/>
      <c r="K38" s="51"/>
      <c r="L38" s="55"/>
      <c r="M38" s="56">
        <v>0</v>
      </c>
      <c r="N38" s="68">
        <f t="shared" si="0"/>
        <v>0</v>
      </c>
      <c r="O38" s="57">
        <f t="shared" si="1"/>
        <v>0</v>
      </c>
      <c r="P38" s="48"/>
    </row>
    <row r="39" spans="1:16" s="49" customFormat="1" ht="18.75" x14ac:dyDescent="0.35">
      <c r="A39" s="38">
        <v>30</v>
      </c>
      <c r="B39" s="39"/>
      <c r="C39" s="132" t="s">
        <v>492</v>
      </c>
      <c r="D39" s="40">
        <v>0</v>
      </c>
      <c r="E39" s="257"/>
      <c r="F39" s="258"/>
      <c r="G39" s="41"/>
      <c r="H39" s="42"/>
      <c r="I39" s="43"/>
      <c r="J39" s="43"/>
      <c r="K39" s="43"/>
      <c r="L39" s="44"/>
      <c r="M39" s="45">
        <v>0</v>
      </c>
      <c r="N39" s="46">
        <f t="shared" si="0"/>
        <v>0</v>
      </c>
      <c r="O39" s="65">
        <f t="shared" si="1"/>
        <v>0</v>
      </c>
      <c r="P39" s="48"/>
    </row>
    <row r="40" spans="1:16" s="49" customFormat="1" ht="18.75" x14ac:dyDescent="0.35">
      <c r="A40" s="38">
        <v>31</v>
      </c>
      <c r="B40" s="59"/>
      <c r="C40" s="133" t="s">
        <v>493</v>
      </c>
      <c r="D40" s="61">
        <v>0</v>
      </c>
      <c r="E40" s="255"/>
      <c r="F40" s="256"/>
      <c r="G40" s="62"/>
      <c r="H40" s="63"/>
      <c r="I40" s="60"/>
      <c r="J40" s="60"/>
      <c r="K40" s="60"/>
      <c r="L40" s="64"/>
      <c r="M40" s="66">
        <v>0</v>
      </c>
      <c r="N40" s="67">
        <f t="shared" si="0"/>
        <v>0</v>
      </c>
      <c r="O40" s="57">
        <f t="shared" si="1"/>
        <v>0</v>
      </c>
      <c r="P40" s="48"/>
    </row>
    <row r="41" spans="1:16" s="49" customFormat="1" ht="18.75" x14ac:dyDescent="0.35">
      <c r="A41" s="38">
        <v>32</v>
      </c>
      <c r="B41" s="39"/>
      <c r="C41" s="132" t="s">
        <v>494</v>
      </c>
      <c r="D41" s="40">
        <v>0</v>
      </c>
      <c r="E41" s="257"/>
      <c r="F41" s="258"/>
      <c r="G41" s="41"/>
      <c r="H41" s="42"/>
      <c r="I41" s="43"/>
      <c r="J41" s="43"/>
      <c r="K41" s="43"/>
      <c r="L41" s="44"/>
      <c r="M41" s="45">
        <v>0</v>
      </c>
      <c r="N41" s="46">
        <f t="shared" si="0"/>
        <v>0</v>
      </c>
      <c r="O41" s="65">
        <f t="shared" si="1"/>
        <v>0</v>
      </c>
      <c r="P41" s="48"/>
    </row>
    <row r="42" spans="1:16" s="49" customFormat="1" ht="18.75" x14ac:dyDescent="0.35">
      <c r="A42" s="38">
        <v>33</v>
      </c>
      <c r="B42" s="50"/>
      <c r="C42" s="133" t="s">
        <v>495</v>
      </c>
      <c r="D42" s="52">
        <v>0</v>
      </c>
      <c r="E42" s="255"/>
      <c r="F42" s="256"/>
      <c r="G42" s="53"/>
      <c r="H42" s="54"/>
      <c r="I42" s="51"/>
      <c r="J42" s="51"/>
      <c r="K42" s="51"/>
      <c r="L42" s="55"/>
      <c r="M42" s="56">
        <v>0</v>
      </c>
      <c r="N42" s="68">
        <f t="shared" si="0"/>
        <v>0</v>
      </c>
      <c r="O42" s="57">
        <f t="shared" si="1"/>
        <v>0</v>
      </c>
      <c r="P42" s="48"/>
    </row>
    <row r="43" spans="1:16" s="49" customFormat="1" ht="18.75" x14ac:dyDescent="0.35">
      <c r="A43" s="38">
        <v>34</v>
      </c>
      <c r="B43" s="39"/>
      <c r="C43" s="132" t="s">
        <v>496</v>
      </c>
      <c r="D43" s="40">
        <v>0</v>
      </c>
      <c r="E43" s="257"/>
      <c r="F43" s="258"/>
      <c r="G43" s="41"/>
      <c r="H43" s="42"/>
      <c r="I43" s="43"/>
      <c r="J43" s="43"/>
      <c r="K43" s="43"/>
      <c r="L43" s="44"/>
      <c r="M43" s="45">
        <v>0</v>
      </c>
      <c r="N43" s="46">
        <f t="shared" si="0"/>
        <v>0</v>
      </c>
      <c r="O43" s="65">
        <f t="shared" si="1"/>
        <v>0</v>
      </c>
      <c r="P43" s="48"/>
    </row>
    <row r="44" spans="1:16" s="49" customFormat="1" ht="18.75" x14ac:dyDescent="0.35">
      <c r="A44" s="38">
        <v>35</v>
      </c>
      <c r="B44" s="59"/>
      <c r="C44" s="133" t="s">
        <v>497</v>
      </c>
      <c r="D44" s="61">
        <v>0</v>
      </c>
      <c r="E44" s="255"/>
      <c r="F44" s="256"/>
      <c r="G44" s="62"/>
      <c r="H44" s="63"/>
      <c r="I44" s="60"/>
      <c r="J44" s="60"/>
      <c r="K44" s="60"/>
      <c r="L44" s="64"/>
      <c r="M44" s="66">
        <v>0</v>
      </c>
      <c r="N44" s="67">
        <f t="shared" si="0"/>
        <v>0</v>
      </c>
      <c r="O44" s="57">
        <f t="shared" si="1"/>
        <v>0</v>
      </c>
      <c r="P44" s="48"/>
    </row>
    <row r="45" spans="1:16" s="49" customFormat="1" ht="18.75" x14ac:dyDescent="0.35">
      <c r="A45" s="38">
        <v>36</v>
      </c>
      <c r="B45" s="39"/>
      <c r="C45" s="132" t="s">
        <v>498</v>
      </c>
      <c r="D45" s="40">
        <v>0</v>
      </c>
      <c r="E45" s="257"/>
      <c r="F45" s="258"/>
      <c r="G45" s="41"/>
      <c r="H45" s="42"/>
      <c r="I45" s="43"/>
      <c r="J45" s="43"/>
      <c r="K45" s="43"/>
      <c r="L45" s="44"/>
      <c r="M45" s="45">
        <v>0</v>
      </c>
      <c r="N45" s="46">
        <f t="shared" si="0"/>
        <v>0</v>
      </c>
      <c r="O45" s="65">
        <f t="shared" si="1"/>
        <v>0</v>
      </c>
      <c r="P45" s="48"/>
    </row>
    <row r="46" spans="1:16" s="49" customFormat="1" ht="18.75" x14ac:dyDescent="0.35">
      <c r="A46" s="38">
        <v>37</v>
      </c>
      <c r="B46" s="50"/>
      <c r="C46" s="133" t="s">
        <v>499</v>
      </c>
      <c r="D46" s="52">
        <v>0</v>
      </c>
      <c r="E46" s="255"/>
      <c r="F46" s="256"/>
      <c r="G46" s="53"/>
      <c r="H46" s="54"/>
      <c r="I46" s="51"/>
      <c r="J46" s="51"/>
      <c r="K46" s="51"/>
      <c r="L46" s="55"/>
      <c r="M46" s="56">
        <v>0</v>
      </c>
      <c r="N46" s="68">
        <f t="shared" si="0"/>
        <v>0</v>
      </c>
      <c r="O46" s="57">
        <f t="shared" si="1"/>
        <v>0</v>
      </c>
      <c r="P46" s="48"/>
    </row>
    <row r="47" spans="1:16" s="49" customFormat="1" ht="18.75" x14ac:dyDescent="0.35">
      <c r="A47" s="38">
        <v>38</v>
      </c>
      <c r="B47" s="39"/>
      <c r="C47" s="132" t="s">
        <v>500</v>
      </c>
      <c r="D47" s="40">
        <v>0</v>
      </c>
      <c r="E47" s="257"/>
      <c r="F47" s="258"/>
      <c r="G47" s="41"/>
      <c r="H47" s="42"/>
      <c r="I47" s="43"/>
      <c r="J47" s="43"/>
      <c r="K47" s="43"/>
      <c r="L47" s="44"/>
      <c r="M47" s="45">
        <v>0</v>
      </c>
      <c r="N47" s="46">
        <f t="shared" si="0"/>
        <v>0</v>
      </c>
      <c r="O47" s="65">
        <f t="shared" si="1"/>
        <v>0</v>
      </c>
      <c r="P47" s="48"/>
    </row>
    <row r="48" spans="1:16" s="49" customFormat="1" ht="18.75" x14ac:dyDescent="0.35">
      <c r="A48" s="38">
        <v>39</v>
      </c>
      <c r="B48" s="59"/>
      <c r="C48" s="133" t="s">
        <v>501</v>
      </c>
      <c r="D48" s="61">
        <v>0</v>
      </c>
      <c r="E48" s="255"/>
      <c r="F48" s="256"/>
      <c r="G48" s="62"/>
      <c r="H48" s="63"/>
      <c r="I48" s="60"/>
      <c r="J48" s="60"/>
      <c r="K48" s="60"/>
      <c r="L48" s="64"/>
      <c r="M48" s="66">
        <v>0</v>
      </c>
      <c r="N48" s="67">
        <f t="shared" si="0"/>
        <v>0</v>
      </c>
      <c r="O48" s="57">
        <f t="shared" si="1"/>
        <v>0</v>
      </c>
      <c r="P48" s="48"/>
    </row>
    <row r="49" spans="1:16" s="49" customFormat="1" ht="18.75" x14ac:dyDescent="0.35">
      <c r="A49" s="38">
        <v>40</v>
      </c>
      <c r="B49" s="39"/>
      <c r="C49" s="132" t="s">
        <v>502</v>
      </c>
      <c r="D49" s="40">
        <v>0</v>
      </c>
      <c r="E49" s="257"/>
      <c r="F49" s="258"/>
      <c r="G49" s="41"/>
      <c r="H49" s="42"/>
      <c r="I49" s="43"/>
      <c r="J49" s="43"/>
      <c r="K49" s="43"/>
      <c r="L49" s="44"/>
      <c r="M49" s="45">
        <v>0</v>
      </c>
      <c r="N49" s="46">
        <f t="shared" si="0"/>
        <v>0</v>
      </c>
      <c r="O49" s="65">
        <f t="shared" si="1"/>
        <v>0</v>
      </c>
      <c r="P49" s="48"/>
    </row>
    <row r="50" spans="1:16" s="49" customFormat="1" ht="18.75" x14ac:dyDescent="0.35">
      <c r="A50" s="38">
        <v>41</v>
      </c>
      <c r="B50" s="59"/>
      <c r="C50" s="133" t="s">
        <v>503</v>
      </c>
      <c r="D50" s="61">
        <v>0</v>
      </c>
      <c r="E50" s="255"/>
      <c r="F50" s="256"/>
      <c r="G50" s="62"/>
      <c r="H50" s="63"/>
      <c r="I50" s="60"/>
      <c r="J50" s="60"/>
      <c r="K50" s="60"/>
      <c r="L50" s="64"/>
      <c r="M50" s="66">
        <v>0</v>
      </c>
      <c r="N50" s="67">
        <f t="shared" si="0"/>
        <v>0</v>
      </c>
      <c r="O50" s="57">
        <f t="shared" si="1"/>
        <v>0</v>
      </c>
      <c r="P50" s="48"/>
    </row>
    <row r="51" spans="1:16" s="49" customFormat="1" ht="18.75" x14ac:dyDescent="0.35">
      <c r="A51" s="38">
        <v>42</v>
      </c>
      <c r="B51" s="39"/>
      <c r="C51" s="132" t="s">
        <v>504</v>
      </c>
      <c r="D51" s="40">
        <v>0</v>
      </c>
      <c r="E51" s="257"/>
      <c r="F51" s="258"/>
      <c r="G51" s="41"/>
      <c r="H51" s="42"/>
      <c r="I51" s="43"/>
      <c r="J51" s="43"/>
      <c r="K51" s="43"/>
      <c r="L51" s="44"/>
      <c r="M51" s="45">
        <v>0</v>
      </c>
      <c r="N51" s="46">
        <f t="shared" si="0"/>
        <v>0</v>
      </c>
      <c r="O51" s="65">
        <f t="shared" si="1"/>
        <v>0</v>
      </c>
      <c r="P51" s="48"/>
    </row>
    <row r="52" spans="1:16" s="49" customFormat="1" ht="18.75" x14ac:dyDescent="0.35">
      <c r="A52" s="38">
        <v>43</v>
      </c>
      <c r="B52" s="50"/>
      <c r="C52" s="133" t="s">
        <v>505</v>
      </c>
      <c r="D52" s="52">
        <v>0</v>
      </c>
      <c r="E52" s="255"/>
      <c r="F52" s="256"/>
      <c r="G52" s="53"/>
      <c r="H52" s="54"/>
      <c r="I52" s="51"/>
      <c r="J52" s="51"/>
      <c r="K52" s="51"/>
      <c r="L52" s="55"/>
      <c r="M52" s="56">
        <v>0</v>
      </c>
      <c r="N52" s="68">
        <f t="shared" si="0"/>
        <v>0</v>
      </c>
      <c r="O52" s="57">
        <f t="shared" si="1"/>
        <v>0</v>
      </c>
      <c r="P52" s="48"/>
    </row>
    <row r="53" spans="1:16" s="49" customFormat="1" ht="18.75" x14ac:dyDescent="0.35">
      <c r="A53" s="38">
        <v>44</v>
      </c>
      <c r="B53" s="39"/>
      <c r="C53" s="132" t="s">
        <v>506</v>
      </c>
      <c r="D53" s="40">
        <v>0</v>
      </c>
      <c r="E53" s="257"/>
      <c r="F53" s="258"/>
      <c r="G53" s="41"/>
      <c r="H53" s="42"/>
      <c r="I53" s="43"/>
      <c r="J53" s="43"/>
      <c r="K53" s="43"/>
      <c r="L53" s="44"/>
      <c r="M53" s="45">
        <v>0</v>
      </c>
      <c r="N53" s="46">
        <f t="shared" si="0"/>
        <v>0</v>
      </c>
      <c r="O53" s="65">
        <f t="shared" si="1"/>
        <v>0</v>
      </c>
      <c r="P53" s="48"/>
    </row>
    <row r="54" spans="1:16" s="49" customFormat="1" ht="18.75" x14ac:dyDescent="0.35">
      <c r="A54" s="38">
        <v>45</v>
      </c>
      <c r="B54" s="59"/>
      <c r="C54" s="133" t="s">
        <v>507</v>
      </c>
      <c r="D54" s="61">
        <v>0</v>
      </c>
      <c r="E54" s="255"/>
      <c r="F54" s="256"/>
      <c r="G54" s="62"/>
      <c r="H54" s="63"/>
      <c r="I54" s="60"/>
      <c r="J54" s="60"/>
      <c r="K54" s="60"/>
      <c r="L54" s="64"/>
      <c r="M54" s="66">
        <v>0</v>
      </c>
      <c r="N54" s="67">
        <f t="shared" si="0"/>
        <v>0</v>
      </c>
      <c r="O54" s="57">
        <f t="shared" si="1"/>
        <v>0</v>
      </c>
      <c r="P54" s="48"/>
    </row>
    <row r="55" spans="1:16" s="49" customFormat="1" ht="18.75" x14ac:dyDescent="0.35">
      <c r="A55" s="38">
        <v>46</v>
      </c>
      <c r="B55" s="39"/>
      <c r="C55" s="132" t="s">
        <v>508</v>
      </c>
      <c r="D55" s="40">
        <v>0</v>
      </c>
      <c r="E55" s="257"/>
      <c r="F55" s="258"/>
      <c r="G55" s="41"/>
      <c r="H55" s="42"/>
      <c r="I55" s="43"/>
      <c r="J55" s="43"/>
      <c r="K55" s="43"/>
      <c r="L55" s="44"/>
      <c r="M55" s="45">
        <v>0</v>
      </c>
      <c r="N55" s="46">
        <f t="shared" si="0"/>
        <v>0</v>
      </c>
      <c r="O55" s="65">
        <f t="shared" si="1"/>
        <v>0</v>
      </c>
      <c r="P55" s="48"/>
    </row>
    <row r="56" spans="1:16" s="49" customFormat="1" ht="18.75" x14ac:dyDescent="0.35">
      <c r="A56" s="38">
        <v>47</v>
      </c>
      <c r="B56" s="50"/>
      <c r="C56" s="133" t="s">
        <v>509</v>
      </c>
      <c r="D56" s="52">
        <v>0</v>
      </c>
      <c r="E56" s="255"/>
      <c r="F56" s="256"/>
      <c r="G56" s="53"/>
      <c r="H56" s="54"/>
      <c r="I56" s="51"/>
      <c r="J56" s="51"/>
      <c r="K56" s="51"/>
      <c r="L56" s="55"/>
      <c r="M56" s="56">
        <v>0</v>
      </c>
      <c r="N56" s="68">
        <f t="shared" si="0"/>
        <v>0</v>
      </c>
      <c r="O56" s="57">
        <f t="shared" si="1"/>
        <v>0</v>
      </c>
      <c r="P56" s="48"/>
    </row>
    <row r="57" spans="1:16" s="49" customFormat="1" ht="18.75" x14ac:dyDescent="0.35">
      <c r="A57" s="38">
        <v>48</v>
      </c>
      <c r="B57" s="39"/>
      <c r="C57" s="132" t="s">
        <v>510</v>
      </c>
      <c r="D57" s="40">
        <v>0</v>
      </c>
      <c r="E57" s="257"/>
      <c r="F57" s="258"/>
      <c r="G57" s="41"/>
      <c r="H57" s="42"/>
      <c r="I57" s="43"/>
      <c r="J57" s="43"/>
      <c r="K57" s="43"/>
      <c r="L57" s="44"/>
      <c r="M57" s="45">
        <v>0</v>
      </c>
      <c r="N57" s="46">
        <f t="shared" si="0"/>
        <v>0</v>
      </c>
      <c r="O57" s="65">
        <f t="shared" si="1"/>
        <v>0</v>
      </c>
      <c r="P57" s="48"/>
    </row>
    <row r="58" spans="1:16" s="49" customFormat="1" ht="18.75" x14ac:dyDescent="0.35">
      <c r="A58" s="38">
        <v>49</v>
      </c>
      <c r="B58" s="59"/>
      <c r="C58" s="133" t="s">
        <v>511</v>
      </c>
      <c r="D58" s="61">
        <v>0</v>
      </c>
      <c r="E58" s="255"/>
      <c r="F58" s="256"/>
      <c r="G58" s="62"/>
      <c r="H58" s="63"/>
      <c r="I58" s="60"/>
      <c r="J58" s="60"/>
      <c r="K58" s="60"/>
      <c r="L58" s="64"/>
      <c r="M58" s="66">
        <v>0</v>
      </c>
      <c r="N58" s="67">
        <f t="shared" si="0"/>
        <v>0</v>
      </c>
      <c r="O58" s="57">
        <f t="shared" si="1"/>
        <v>0</v>
      </c>
      <c r="P58" s="48"/>
    </row>
    <row r="59" spans="1:16" s="49" customFormat="1" ht="18.75" x14ac:dyDescent="0.35">
      <c r="A59" s="38">
        <v>50</v>
      </c>
      <c r="B59" s="69"/>
      <c r="C59" s="132" t="s">
        <v>512</v>
      </c>
      <c r="D59" s="71">
        <v>0</v>
      </c>
      <c r="E59" s="259"/>
      <c r="F59" s="260"/>
      <c r="G59" s="72"/>
      <c r="H59" s="73"/>
      <c r="I59" s="70"/>
      <c r="J59" s="70"/>
      <c r="K59" s="70"/>
      <c r="L59" s="74"/>
      <c r="M59" s="75">
        <v>0</v>
      </c>
      <c r="N59" s="76">
        <f t="shared" si="0"/>
        <v>0</v>
      </c>
      <c r="O59" s="47">
        <f t="shared" si="1"/>
        <v>0</v>
      </c>
      <c r="P59" s="48"/>
    </row>
    <row r="60" spans="1:16" s="49" customFormat="1" ht="18.75" x14ac:dyDescent="0.35">
      <c r="A60" s="38">
        <v>51</v>
      </c>
      <c r="B60" s="59"/>
      <c r="C60" s="133" t="s">
        <v>513</v>
      </c>
      <c r="D60" s="61">
        <v>0</v>
      </c>
      <c r="E60" s="255"/>
      <c r="F60" s="256"/>
      <c r="G60" s="62"/>
      <c r="H60" s="63"/>
      <c r="I60" s="60"/>
      <c r="J60" s="60"/>
      <c r="K60" s="60"/>
      <c r="L60" s="64"/>
      <c r="M60" s="66">
        <v>0</v>
      </c>
      <c r="N60" s="67">
        <f t="shared" si="0"/>
        <v>0</v>
      </c>
      <c r="O60" s="57">
        <f t="shared" si="1"/>
        <v>0</v>
      </c>
      <c r="P60"/>
    </row>
    <row r="61" spans="1:16" s="49" customFormat="1" ht="18.75" x14ac:dyDescent="0.35">
      <c r="A61" s="38">
        <v>52</v>
      </c>
      <c r="B61" s="39"/>
      <c r="C61" s="132" t="s">
        <v>514</v>
      </c>
      <c r="D61" s="40">
        <v>0</v>
      </c>
      <c r="E61" s="257"/>
      <c r="F61" s="258"/>
      <c r="G61" s="41"/>
      <c r="H61" s="42"/>
      <c r="I61" s="43"/>
      <c r="J61" s="43"/>
      <c r="K61" s="43"/>
      <c r="L61" s="44"/>
      <c r="M61" s="45">
        <v>0</v>
      </c>
      <c r="N61" s="46">
        <f t="shared" si="0"/>
        <v>0</v>
      </c>
      <c r="O61" s="65">
        <f t="shared" si="1"/>
        <v>0</v>
      </c>
      <c r="P61" s="48"/>
    </row>
    <row r="62" spans="1:16" s="49" customFormat="1" ht="19.5" thickBot="1" x14ac:dyDescent="0.4">
      <c r="A62" s="77">
        <v>53</v>
      </c>
      <c r="B62" s="78"/>
      <c r="C62" s="134" t="s">
        <v>515</v>
      </c>
      <c r="D62" s="80">
        <v>0</v>
      </c>
      <c r="E62" s="246"/>
      <c r="F62" s="247"/>
      <c r="G62" s="81"/>
      <c r="H62" s="82"/>
      <c r="I62" s="79"/>
      <c r="J62" s="79"/>
      <c r="K62" s="79"/>
      <c r="L62" s="83"/>
      <c r="M62" s="84">
        <v>0</v>
      </c>
      <c r="N62" s="85">
        <f t="shared" si="0"/>
        <v>0</v>
      </c>
      <c r="O62" s="86">
        <f t="shared" si="1"/>
        <v>0</v>
      </c>
      <c r="P62" s="48"/>
    </row>
    <row r="63" spans="1:16" s="1" customFormat="1" ht="23.25" customHeight="1" thickTop="1" thickBot="1" x14ac:dyDescent="0.45">
      <c r="B63" s="87"/>
      <c r="C63" s="87"/>
      <c r="D63" s="88">
        <f>SUM(D10:D62)</f>
        <v>0</v>
      </c>
      <c r="E63" s="87"/>
      <c r="F63" s="87"/>
      <c r="G63" s="87"/>
      <c r="H63" s="87"/>
      <c r="I63" s="248" t="s">
        <v>14</v>
      </c>
      <c r="J63" s="249"/>
      <c r="K63" s="249"/>
      <c r="L63" s="250"/>
      <c r="M63" s="89">
        <f>SUM(M10:M62)</f>
        <v>0</v>
      </c>
      <c r="N63" s="90">
        <f>SUM(N10:N62)</f>
        <v>0</v>
      </c>
      <c r="O63" s="91">
        <f>IF((AND(D63=0,M63=0,N63=0)),E5,(IF((OR(D63&lt;&gt;0,M63&lt;&gt;0)),E5-(D63-M63),0)))</f>
        <v>0</v>
      </c>
    </row>
    <row r="64" spans="1:16" s="1" customFormat="1" ht="12" customHeight="1" thickBot="1" x14ac:dyDescent="0.45">
      <c r="L64" s="92"/>
      <c r="M64" s="92"/>
      <c r="N64" s="92"/>
      <c r="O64" s="92"/>
    </row>
    <row r="65" spans="1:15" s="1" customFormat="1" ht="24.75" customHeight="1" thickBot="1" x14ac:dyDescent="0.5">
      <c r="A65" s="197" t="s">
        <v>15</v>
      </c>
      <c r="B65" s="197"/>
      <c r="C65" s="197"/>
      <c r="D65" s="197"/>
      <c r="E65" s="197"/>
      <c r="F65" s="197"/>
      <c r="G65" s="197"/>
      <c r="H65" s="197"/>
      <c r="I65" s="197"/>
      <c r="J65" s="109"/>
      <c r="K65" s="109"/>
      <c r="L65" s="251" t="s">
        <v>13</v>
      </c>
      <c r="M65" s="252"/>
      <c r="N65" s="253">
        <f>E5-D63+M63</f>
        <v>0</v>
      </c>
      <c r="O65" s="254"/>
    </row>
    <row r="66" spans="1:15" s="1" customFormat="1" ht="35.25" customHeight="1" x14ac:dyDescent="0.45">
      <c r="A66" s="197"/>
      <c r="B66" s="197"/>
      <c r="C66" s="197"/>
      <c r="D66" s="197"/>
      <c r="E66" s="197"/>
      <c r="F66" s="197"/>
      <c r="G66" s="197"/>
      <c r="H66" s="197"/>
      <c r="I66" s="197"/>
      <c r="J66" s="109"/>
      <c r="K66" s="109"/>
      <c r="L66" s="93"/>
      <c r="M66" s="93"/>
      <c r="N66" s="94"/>
      <c r="O66" s="94"/>
    </row>
    <row r="67" spans="1:15" s="1" customFormat="1" ht="118.5" customHeight="1" x14ac:dyDescent="0.45">
      <c r="A67" s="202"/>
      <c r="B67" s="202"/>
      <c r="C67" s="202"/>
      <c r="D67" s="202"/>
      <c r="E67" s="202"/>
      <c r="F67" s="95"/>
      <c r="G67" s="96"/>
      <c r="H67" s="97"/>
      <c r="I67" s="98"/>
      <c r="J67" s="98"/>
      <c r="K67" s="98"/>
      <c r="L67" s="93"/>
      <c r="M67" s="93"/>
      <c r="N67" s="94"/>
      <c r="O67" s="94"/>
    </row>
    <row r="68" spans="1:15" s="1" customFormat="1" ht="21.75" x14ac:dyDescent="0.4">
      <c r="A68" s="203" t="s">
        <v>16</v>
      </c>
      <c r="B68" s="203"/>
      <c r="C68" s="203"/>
      <c r="D68" s="203"/>
      <c r="E68" s="203"/>
      <c r="G68" s="99" t="s">
        <v>17</v>
      </c>
      <c r="I68" s="100"/>
      <c r="J68" s="100"/>
      <c r="K68" s="100"/>
      <c r="L68" s="92"/>
      <c r="M68" s="92"/>
      <c r="N68" s="92"/>
      <c r="O68" s="92"/>
    </row>
    <row r="69" spans="1:15" s="1" customFormat="1" ht="21.75" x14ac:dyDescent="0.4">
      <c r="B69" s="101"/>
      <c r="C69" s="102"/>
      <c r="D69" s="103"/>
      <c r="E69" s="102"/>
      <c r="F69" s="102"/>
      <c r="G69" s="104"/>
      <c r="I69" s="100"/>
      <c r="J69" s="100"/>
      <c r="K69" s="100"/>
      <c r="L69" s="92"/>
      <c r="M69" s="92"/>
      <c r="N69" s="92"/>
      <c r="O69" s="92"/>
    </row>
  </sheetData>
  <sheetProtection algorithmName="SHA-512" hashValue="TJYGugL1bTzcoCm8ZdppWrJxU05/NASza1VYwZ2pPZgmJeUBoFFqDH4RldPykzOB7xrZUXVlu9L567dBmFEoHA==" saltValue="iR3CkT7WIQyJix6j1/7D1Q==" spinCount="100000" sheet="1" objects="1" scenarios="1"/>
  <mergeCells count="78">
    <mergeCell ref="E14:F14"/>
    <mergeCell ref="E15:F15"/>
    <mergeCell ref="E16:F16"/>
    <mergeCell ref="A1:O1"/>
    <mergeCell ref="E3:G3"/>
    <mergeCell ref="L3:N3"/>
    <mergeCell ref="A5:C5"/>
    <mergeCell ref="A7:A9"/>
    <mergeCell ref="B7:B9"/>
    <mergeCell ref="C7:C9"/>
    <mergeCell ref="D7:D9"/>
    <mergeCell ref="E7:F9"/>
    <mergeCell ref="G7:G9"/>
    <mergeCell ref="A3:D3"/>
    <mergeCell ref="E13:F13"/>
    <mergeCell ref="H7:H9"/>
    <mergeCell ref="I7:I9"/>
    <mergeCell ref="J7:J9"/>
    <mergeCell ref="K7:K9"/>
    <mergeCell ref="N7:N9"/>
    <mergeCell ref="O7:O9"/>
    <mergeCell ref="E10:F10"/>
    <mergeCell ref="E11:F11"/>
    <mergeCell ref="E12:F12"/>
    <mergeCell ref="L7:L9"/>
    <mergeCell ref="M7:M9"/>
    <mergeCell ref="E17:F17"/>
    <mergeCell ref="E18:F18"/>
    <mergeCell ref="E31:F3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19:F19"/>
    <mergeCell ref="E43:F43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55:F55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N65:O65"/>
    <mergeCell ref="A67:E67"/>
    <mergeCell ref="E56:F56"/>
    <mergeCell ref="E57:F57"/>
    <mergeCell ref="E58:F58"/>
    <mergeCell ref="E59:F59"/>
    <mergeCell ref="E60:F60"/>
    <mergeCell ref="E61:F61"/>
    <mergeCell ref="A68:E68"/>
    <mergeCell ref="E62:F62"/>
    <mergeCell ref="I63:L63"/>
    <mergeCell ref="A65:I66"/>
    <mergeCell ref="L65:M65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0d09bf7-2e9f-4c11-898c-2c380e1ec0b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A27C8CD86E434EBEF00C918DA686EE" ma:contentTypeVersion="14" ma:contentTypeDescription="Create a new document." ma:contentTypeScope="" ma:versionID="5dd5a272f917fe30c44cf271bc775587">
  <xsd:schema xmlns:xsd="http://www.w3.org/2001/XMLSchema" xmlns:xs="http://www.w3.org/2001/XMLSchema" xmlns:p="http://schemas.microsoft.com/office/2006/metadata/properties" xmlns:ns3="c0d09bf7-2e9f-4c11-898c-2c380e1ec0b4" xmlns:ns4="548edd5a-9b7c-41d5-8194-f806a680da6c" targetNamespace="http://schemas.microsoft.com/office/2006/metadata/properties" ma:root="true" ma:fieldsID="f671b522218855c203beba7a579226a9" ns3:_="" ns4:_="">
    <xsd:import namespace="c0d09bf7-2e9f-4c11-898c-2c380e1ec0b4"/>
    <xsd:import namespace="548edd5a-9b7c-41d5-8194-f806a680da6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09bf7-2e9f-4c11-898c-2c380e1ec0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8edd5a-9b7c-41d5-8194-f806a680da6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1CBC37-062B-4613-8838-5ECB1163FDFE}">
  <ds:schemaRefs>
    <ds:schemaRef ds:uri="c0d09bf7-2e9f-4c11-898c-2c380e1ec0b4"/>
    <ds:schemaRef ds:uri="http://purl.org/dc/terms/"/>
    <ds:schemaRef ds:uri="548edd5a-9b7c-41d5-8194-f806a680da6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DFF0D0A-0FD5-4C65-9F93-103E840F5E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BDE5CA-B712-4604-9A75-4EBA04EC4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d09bf7-2e9f-4c11-898c-2c380e1ec0b4"/>
    <ds:schemaRef ds:uri="548edd5a-9b7c-41d5-8194-f806a680da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OCTUBRE</vt:lpstr>
      <vt:lpstr>NOVIEMBRE</vt:lpstr>
      <vt:lpstr>DICIEMBRE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RESUMEN</vt:lpstr>
    </vt:vector>
  </TitlesOfParts>
  <Company>Deprartamento De Educacion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Giomir Siarez Calderon</dc:creator>
  <cp:lastModifiedBy>Giomir Siarez Calderon</cp:lastModifiedBy>
  <dcterms:created xsi:type="dcterms:W3CDTF">2023-01-27T17:31:18Z</dcterms:created>
  <dcterms:modified xsi:type="dcterms:W3CDTF">2023-04-28T17:26:43Z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0x0101006EA27C8CD86E434EBEF00C918DA686EE</vt:lpwstr>
  </property>
</Properties>
</file>